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c\Nextcloud\15 Verkuendigung u. Gottesdienst\15.02 Kinder- u Jugendgottesdienste\Bausteinblätter + Programm\Erfassung Bausteine\listen-bausteine\25,26\"/>
    </mc:Choice>
  </mc:AlternateContent>
  <xr:revisionPtr revIDLastSave="0" documentId="13_ncr:1_{B4D29DF2-3E38-4F81-9737-3751EA78A2C5}" xr6:coauthVersionLast="47" xr6:coauthVersionMax="47" xr10:uidLastSave="{00000000-0000-0000-0000-000000000000}"/>
  <bookViews>
    <workbookView xWindow="-120" yWindow="-120" windowWidth="51840" windowHeight="21120" activeTab="7" xr2:uid="{FCAAD72F-7DCD-4B88-99A6-605F1E1F6A88}"/>
  </bookViews>
  <sheets>
    <sheet name="Ersteingabe" sheetId="19" r:id="rId1"/>
    <sheet name="Juli-Sep." sheetId="13" r:id="rId2"/>
    <sheet name="Okt.-Dez." sheetId="20" r:id="rId3"/>
    <sheet name="Jan.-Feb." sheetId="21" r:id="rId4"/>
    <sheet name="März-April" sheetId="22" r:id="rId5"/>
    <sheet name="Mai" sheetId="23" r:id="rId6"/>
    <sheet name="Juni" sheetId="24" r:id="rId7"/>
    <sheet name="Gesamt" sheetId="18" r:id="rId8"/>
    <sheet name="Beschreibung" sheetId="9" r:id="rId9"/>
  </sheets>
  <definedNames>
    <definedName name="bOX" localSheetId="0">Ersteingabe!$J$6</definedName>
    <definedName name="bOX" localSheetId="7">Gesamt!$J$6</definedName>
    <definedName name="bOX" localSheetId="3">'Jan.-Feb.'!$J$6</definedName>
    <definedName name="bOX" localSheetId="1">'Juli-Sep.'!$J$6</definedName>
    <definedName name="bOX" localSheetId="6">Juni!$J$6</definedName>
    <definedName name="bOX" localSheetId="5">Mai!$J$6</definedName>
    <definedName name="bOX" localSheetId="4">'März-April'!$J$6</definedName>
    <definedName name="bOX" localSheetId="2">'Okt.-Dez.'!$J$6</definedName>
    <definedName name="bO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9" l="1"/>
  <c r="B58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J9" i="22"/>
  <c r="J8" i="22"/>
  <c r="G8" i="18"/>
  <c r="C8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E53" i="18"/>
  <c r="E54" i="18"/>
  <c r="E55" i="18"/>
  <c r="E56" i="18"/>
  <c r="E57" i="18"/>
  <c r="E58" i="18"/>
  <c r="E59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J44" i="18" s="1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58" i="18"/>
  <c r="D59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B8" i="24"/>
  <c r="J19" i="24"/>
  <c r="J23" i="24"/>
  <c r="J27" i="24"/>
  <c r="J31" i="24"/>
  <c r="J35" i="24"/>
  <c r="J39" i="24"/>
  <c r="J43" i="24"/>
  <c r="J47" i="24"/>
  <c r="J51" i="24"/>
  <c r="J55" i="24"/>
  <c r="J59" i="24"/>
  <c r="J8" i="24"/>
  <c r="B59" i="24"/>
  <c r="J58" i="24"/>
  <c r="B58" i="24"/>
  <c r="J57" i="24"/>
  <c r="B57" i="24"/>
  <c r="J56" i="24"/>
  <c r="B56" i="24"/>
  <c r="B55" i="24"/>
  <c r="J54" i="24"/>
  <c r="B54" i="24"/>
  <c r="J53" i="24"/>
  <c r="B53" i="24"/>
  <c r="J52" i="24"/>
  <c r="B52" i="24"/>
  <c r="B51" i="24"/>
  <c r="J50" i="24"/>
  <c r="B50" i="24"/>
  <c r="J49" i="24"/>
  <c r="B49" i="24"/>
  <c r="J48" i="24"/>
  <c r="B48" i="24"/>
  <c r="B47" i="24"/>
  <c r="J46" i="24"/>
  <c r="B46" i="24"/>
  <c r="J45" i="24"/>
  <c r="B45" i="24"/>
  <c r="J44" i="24"/>
  <c r="B44" i="24"/>
  <c r="B43" i="24"/>
  <c r="J42" i="24"/>
  <c r="B42" i="24"/>
  <c r="J41" i="24"/>
  <c r="B41" i="24"/>
  <c r="J40" i="24"/>
  <c r="B40" i="24"/>
  <c r="B39" i="24"/>
  <c r="J38" i="24"/>
  <c r="B38" i="24"/>
  <c r="J37" i="24"/>
  <c r="B37" i="24"/>
  <c r="J36" i="24"/>
  <c r="B36" i="24"/>
  <c r="B35" i="24"/>
  <c r="J34" i="24"/>
  <c r="B34" i="24"/>
  <c r="J33" i="24"/>
  <c r="B33" i="24"/>
  <c r="J32" i="24"/>
  <c r="B32" i="24"/>
  <c r="B31" i="24"/>
  <c r="J30" i="24"/>
  <c r="B30" i="24"/>
  <c r="J29" i="24"/>
  <c r="B29" i="24"/>
  <c r="J28" i="24"/>
  <c r="B28" i="24"/>
  <c r="B27" i="24"/>
  <c r="J26" i="24"/>
  <c r="B26" i="24"/>
  <c r="J25" i="24"/>
  <c r="B25" i="24"/>
  <c r="J24" i="24"/>
  <c r="B24" i="24"/>
  <c r="B23" i="24"/>
  <c r="J22" i="24"/>
  <c r="B22" i="24"/>
  <c r="J21" i="24"/>
  <c r="B21" i="24"/>
  <c r="J20" i="24"/>
  <c r="B20" i="24"/>
  <c r="B19" i="24"/>
  <c r="J18" i="24"/>
  <c r="B18" i="24"/>
  <c r="J17" i="24"/>
  <c r="B17" i="24"/>
  <c r="J16" i="24"/>
  <c r="B16" i="24"/>
  <c r="J15" i="24"/>
  <c r="B15" i="24"/>
  <c r="J14" i="24"/>
  <c r="B14" i="24"/>
  <c r="J13" i="24"/>
  <c r="B13" i="24"/>
  <c r="J12" i="24"/>
  <c r="B12" i="24"/>
  <c r="J11" i="24"/>
  <c r="B11" i="24"/>
  <c r="J10" i="24"/>
  <c r="B10" i="24"/>
  <c r="J9" i="24"/>
  <c r="B9" i="24"/>
  <c r="J59" i="23"/>
  <c r="B59" i="23"/>
  <c r="J58" i="23"/>
  <c r="B58" i="23"/>
  <c r="J57" i="23"/>
  <c r="B57" i="23"/>
  <c r="J56" i="23"/>
  <c r="B56" i="23"/>
  <c r="J55" i="23"/>
  <c r="B55" i="23"/>
  <c r="J54" i="23"/>
  <c r="B54" i="23"/>
  <c r="J53" i="23"/>
  <c r="B53" i="23"/>
  <c r="J52" i="23"/>
  <c r="B52" i="23"/>
  <c r="J51" i="23"/>
  <c r="B51" i="23"/>
  <c r="J50" i="23"/>
  <c r="B50" i="23"/>
  <c r="J49" i="23"/>
  <c r="B49" i="23"/>
  <c r="J48" i="23"/>
  <c r="B48" i="23"/>
  <c r="J47" i="23"/>
  <c r="B47" i="23"/>
  <c r="J46" i="23"/>
  <c r="B46" i="23"/>
  <c r="J45" i="23"/>
  <c r="B45" i="23"/>
  <c r="J44" i="23"/>
  <c r="B44" i="23"/>
  <c r="J43" i="23"/>
  <c r="B43" i="23"/>
  <c r="J42" i="23"/>
  <c r="B42" i="23"/>
  <c r="J41" i="23"/>
  <c r="B41" i="23"/>
  <c r="J40" i="23"/>
  <c r="B40" i="23"/>
  <c r="J39" i="23"/>
  <c r="B39" i="23"/>
  <c r="J38" i="23"/>
  <c r="B38" i="23"/>
  <c r="J37" i="23"/>
  <c r="B37" i="23"/>
  <c r="J36" i="23"/>
  <c r="B36" i="23"/>
  <c r="J35" i="23"/>
  <c r="B35" i="23"/>
  <c r="J34" i="23"/>
  <c r="B34" i="23"/>
  <c r="J33" i="23"/>
  <c r="B33" i="23"/>
  <c r="J32" i="23"/>
  <c r="B32" i="23"/>
  <c r="J31" i="23"/>
  <c r="B31" i="23"/>
  <c r="J30" i="23"/>
  <c r="B30" i="23"/>
  <c r="J29" i="23"/>
  <c r="B29" i="23"/>
  <c r="J28" i="23"/>
  <c r="B28" i="23"/>
  <c r="J27" i="23"/>
  <c r="B27" i="23"/>
  <c r="J26" i="23"/>
  <c r="B26" i="23"/>
  <c r="J25" i="23"/>
  <c r="B25" i="23"/>
  <c r="J24" i="23"/>
  <c r="B24" i="23"/>
  <c r="J23" i="23"/>
  <c r="B23" i="23"/>
  <c r="J22" i="23"/>
  <c r="B22" i="23"/>
  <c r="J21" i="23"/>
  <c r="B21" i="23"/>
  <c r="J20" i="23"/>
  <c r="B20" i="23"/>
  <c r="J19" i="23"/>
  <c r="B19" i="23"/>
  <c r="J18" i="23"/>
  <c r="B18" i="23"/>
  <c r="J17" i="23"/>
  <c r="B17" i="23"/>
  <c r="J16" i="23"/>
  <c r="B16" i="23"/>
  <c r="J15" i="23"/>
  <c r="B15" i="23"/>
  <c r="J14" i="23"/>
  <c r="B14" i="23"/>
  <c r="J13" i="23"/>
  <c r="B13" i="23"/>
  <c r="J12" i="23"/>
  <c r="B12" i="23"/>
  <c r="J11" i="23"/>
  <c r="B11" i="23"/>
  <c r="J10" i="23"/>
  <c r="B10" i="23"/>
  <c r="J9" i="23"/>
  <c r="B9" i="23"/>
  <c r="J8" i="23"/>
  <c r="B8" i="23"/>
  <c r="J59" i="22"/>
  <c r="B59" i="22"/>
  <c r="J58" i="22"/>
  <c r="B58" i="22"/>
  <c r="J57" i="22"/>
  <c r="B57" i="22"/>
  <c r="J56" i="22"/>
  <c r="B56" i="22"/>
  <c r="J55" i="22"/>
  <c r="B55" i="22"/>
  <c r="J54" i="22"/>
  <c r="B54" i="22"/>
  <c r="J53" i="22"/>
  <c r="B53" i="22"/>
  <c r="J52" i="22"/>
  <c r="B52" i="22"/>
  <c r="J51" i="22"/>
  <c r="B51" i="22"/>
  <c r="J50" i="22"/>
  <c r="B50" i="22"/>
  <c r="J49" i="22"/>
  <c r="B49" i="22"/>
  <c r="J48" i="22"/>
  <c r="B48" i="22"/>
  <c r="J47" i="22"/>
  <c r="B47" i="22"/>
  <c r="J46" i="22"/>
  <c r="B46" i="22"/>
  <c r="J45" i="22"/>
  <c r="B45" i="22"/>
  <c r="J44" i="22"/>
  <c r="B44" i="22"/>
  <c r="J43" i="22"/>
  <c r="B43" i="22"/>
  <c r="J42" i="22"/>
  <c r="B42" i="22"/>
  <c r="J41" i="22"/>
  <c r="B41" i="22"/>
  <c r="J40" i="22"/>
  <c r="B40" i="22"/>
  <c r="J39" i="22"/>
  <c r="B39" i="22"/>
  <c r="J38" i="22"/>
  <c r="B38" i="22"/>
  <c r="J37" i="22"/>
  <c r="B37" i="22"/>
  <c r="J36" i="22"/>
  <c r="B36" i="22"/>
  <c r="J35" i="22"/>
  <c r="B35" i="22"/>
  <c r="J34" i="22"/>
  <c r="B34" i="22"/>
  <c r="J33" i="22"/>
  <c r="B33" i="22"/>
  <c r="J32" i="22"/>
  <c r="B32" i="22"/>
  <c r="J31" i="22"/>
  <c r="B31" i="22"/>
  <c r="J30" i="22"/>
  <c r="B30" i="22"/>
  <c r="J29" i="22"/>
  <c r="B29" i="22"/>
  <c r="J28" i="22"/>
  <c r="B28" i="22"/>
  <c r="J27" i="22"/>
  <c r="B27" i="22"/>
  <c r="J26" i="22"/>
  <c r="B26" i="22"/>
  <c r="J25" i="22"/>
  <c r="B25" i="22"/>
  <c r="J24" i="22"/>
  <c r="B24" i="22"/>
  <c r="J23" i="22"/>
  <c r="B23" i="22"/>
  <c r="J22" i="22"/>
  <c r="B22" i="22"/>
  <c r="J21" i="22"/>
  <c r="B21" i="22"/>
  <c r="J20" i="22"/>
  <c r="B20" i="22"/>
  <c r="J19" i="22"/>
  <c r="B19" i="22"/>
  <c r="J18" i="22"/>
  <c r="B18" i="22"/>
  <c r="J17" i="22"/>
  <c r="B17" i="22"/>
  <c r="J16" i="22"/>
  <c r="B16" i="22"/>
  <c r="J15" i="22"/>
  <c r="B15" i="22"/>
  <c r="J14" i="22"/>
  <c r="B14" i="22"/>
  <c r="J13" i="22"/>
  <c r="B13" i="22"/>
  <c r="J12" i="22"/>
  <c r="B12" i="22"/>
  <c r="J11" i="22"/>
  <c r="B11" i="22"/>
  <c r="J10" i="22"/>
  <c r="B10" i="22"/>
  <c r="B9" i="22"/>
  <c r="B8" i="22"/>
  <c r="J11" i="21"/>
  <c r="J59" i="21"/>
  <c r="B59" i="21"/>
  <c r="J58" i="21"/>
  <c r="B58" i="21"/>
  <c r="J57" i="21"/>
  <c r="B57" i="21"/>
  <c r="J56" i="21"/>
  <c r="B56" i="21"/>
  <c r="J55" i="21"/>
  <c r="B55" i="21"/>
  <c r="J54" i="21"/>
  <c r="B54" i="21"/>
  <c r="J53" i="21"/>
  <c r="B53" i="21"/>
  <c r="J52" i="21"/>
  <c r="B52" i="21"/>
  <c r="J51" i="21"/>
  <c r="B51" i="21"/>
  <c r="J50" i="21"/>
  <c r="B50" i="21"/>
  <c r="J49" i="21"/>
  <c r="B49" i="21"/>
  <c r="J48" i="21"/>
  <c r="B48" i="21"/>
  <c r="J47" i="21"/>
  <c r="B47" i="21"/>
  <c r="J46" i="21"/>
  <c r="B46" i="21"/>
  <c r="J45" i="21"/>
  <c r="B45" i="21"/>
  <c r="J44" i="21"/>
  <c r="B44" i="21"/>
  <c r="J43" i="21"/>
  <c r="B43" i="21"/>
  <c r="J42" i="21"/>
  <c r="B42" i="21"/>
  <c r="J41" i="21"/>
  <c r="B41" i="21"/>
  <c r="J40" i="21"/>
  <c r="B40" i="21"/>
  <c r="J39" i="21"/>
  <c r="B39" i="21"/>
  <c r="J38" i="21"/>
  <c r="B38" i="21"/>
  <c r="J37" i="21"/>
  <c r="B37" i="21"/>
  <c r="J36" i="21"/>
  <c r="B36" i="21"/>
  <c r="J35" i="21"/>
  <c r="B35" i="21"/>
  <c r="J34" i="21"/>
  <c r="B34" i="21"/>
  <c r="J33" i="21"/>
  <c r="B33" i="21"/>
  <c r="J32" i="21"/>
  <c r="B32" i="21"/>
  <c r="J31" i="21"/>
  <c r="B31" i="21"/>
  <c r="J30" i="21"/>
  <c r="B30" i="21"/>
  <c r="J29" i="21"/>
  <c r="B29" i="21"/>
  <c r="J28" i="21"/>
  <c r="B28" i="21"/>
  <c r="J27" i="21"/>
  <c r="B27" i="21"/>
  <c r="J26" i="21"/>
  <c r="B26" i="21"/>
  <c r="J25" i="21"/>
  <c r="B25" i="21"/>
  <c r="J24" i="21"/>
  <c r="B24" i="21"/>
  <c r="J23" i="21"/>
  <c r="B23" i="21"/>
  <c r="J22" i="21"/>
  <c r="B22" i="21"/>
  <c r="J21" i="21"/>
  <c r="B21" i="21"/>
  <c r="J20" i="21"/>
  <c r="B20" i="21"/>
  <c r="J19" i="21"/>
  <c r="B19" i="21"/>
  <c r="J18" i="21"/>
  <c r="B18" i="21"/>
  <c r="J17" i="21"/>
  <c r="B17" i="21"/>
  <c r="J16" i="21"/>
  <c r="B16" i="21"/>
  <c r="J15" i="21"/>
  <c r="B15" i="21"/>
  <c r="J14" i="21"/>
  <c r="B14" i="21"/>
  <c r="J13" i="21"/>
  <c r="B13" i="21"/>
  <c r="J12" i="21"/>
  <c r="B12" i="21"/>
  <c r="B11" i="21"/>
  <c r="J10" i="21"/>
  <c r="B10" i="21"/>
  <c r="J9" i="21"/>
  <c r="B9" i="21"/>
  <c r="J8" i="21"/>
  <c r="B8" i="21"/>
  <c r="J59" i="20"/>
  <c r="B59" i="20"/>
  <c r="J58" i="20"/>
  <c r="B58" i="20"/>
  <c r="J57" i="20"/>
  <c r="B57" i="20"/>
  <c r="J56" i="20"/>
  <c r="B56" i="20"/>
  <c r="J55" i="20"/>
  <c r="B55" i="20"/>
  <c r="J54" i="20"/>
  <c r="B54" i="20"/>
  <c r="J53" i="20"/>
  <c r="B53" i="20"/>
  <c r="J52" i="20"/>
  <c r="B52" i="20"/>
  <c r="J51" i="20"/>
  <c r="B51" i="20"/>
  <c r="J50" i="20"/>
  <c r="B50" i="20"/>
  <c r="J49" i="20"/>
  <c r="B49" i="20"/>
  <c r="J48" i="20"/>
  <c r="B48" i="20"/>
  <c r="J47" i="20"/>
  <c r="B47" i="20"/>
  <c r="J46" i="20"/>
  <c r="B46" i="20"/>
  <c r="J45" i="20"/>
  <c r="B45" i="20"/>
  <c r="J44" i="20"/>
  <c r="B44" i="20"/>
  <c r="J43" i="20"/>
  <c r="B43" i="20"/>
  <c r="J42" i="20"/>
  <c r="B42" i="20"/>
  <c r="J41" i="20"/>
  <c r="B41" i="20"/>
  <c r="J40" i="20"/>
  <c r="B40" i="20"/>
  <c r="J39" i="20"/>
  <c r="B39" i="20"/>
  <c r="J38" i="20"/>
  <c r="B38" i="20"/>
  <c r="J37" i="20"/>
  <c r="B37" i="20"/>
  <c r="J36" i="20"/>
  <c r="B36" i="20"/>
  <c r="J35" i="20"/>
  <c r="B35" i="20"/>
  <c r="J34" i="20"/>
  <c r="B34" i="20"/>
  <c r="J33" i="20"/>
  <c r="B33" i="20"/>
  <c r="J32" i="20"/>
  <c r="B32" i="20"/>
  <c r="J31" i="20"/>
  <c r="B31" i="20"/>
  <c r="J30" i="20"/>
  <c r="B30" i="20"/>
  <c r="J29" i="20"/>
  <c r="B29" i="20"/>
  <c r="J28" i="20"/>
  <c r="B28" i="20"/>
  <c r="J27" i="20"/>
  <c r="B27" i="20"/>
  <c r="J26" i="20"/>
  <c r="B26" i="20"/>
  <c r="J25" i="20"/>
  <c r="B25" i="20"/>
  <c r="J24" i="20"/>
  <c r="B24" i="20"/>
  <c r="J23" i="20"/>
  <c r="B23" i="20"/>
  <c r="J22" i="20"/>
  <c r="B22" i="20"/>
  <c r="J21" i="20"/>
  <c r="B21" i="20"/>
  <c r="J20" i="20"/>
  <c r="B20" i="20"/>
  <c r="J19" i="20"/>
  <c r="B19" i="20"/>
  <c r="J18" i="20"/>
  <c r="B18" i="20"/>
  <c r="J17" i="20"/>
  <c r="B17" i="20"/>
  <c r="J16" i="20"/>
  <c r="B16" i="20"/>
  <c r="J15" i="20"/>
  <c r="B15" i="20"/>
  <c r="J14" i="20"/>
  <c r="B14" i="20"/>
  <c r="J13" i="20"/>
  <c r="B13" i="20"/>
  <c r="J12" i="20"/>
  <c r="B12" i="20"/>
  <c r="J11" i="20"/>
  <c r="B11" i="20"/>
  <c r="J10" i="20"/>
  <c r="B10" i="20"/>
  <c r="J9" i="20"/>
  <c r="B9" i="20"/>
  <c r="J8" i="20"/>
  <c r="B8" i="20"/>
  <c r="J57" i="13"/>
  <c r="J10" i="13"/>
  <c r="J8" i="13"/>
  <c r="J9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8" i="13"/>
  <c r="J59" i="13"/>
  <c r="J57" i="19"/>
  <c r="J9" i="19"/>
  <c r="J8" i="19"/>
  <c r="J10" i="19"/>
  <c r="J11" i="19"/>
  <c r="J12" i="19"/>
  <c r="J13" i="19"/>
  <c r="J14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38" i="19"/>
  <c r="J39" i="19"/>
  <c r="J40" i="19"/>
  <c r="J41" i="19"/>
  <c r="J42" i="19"/>
  <c r="J43" i="19"/>
  <c r="J44" i="19"/>
  <c r="J45" i="19"/>
  <c r="J46" i="19"/>
  <c r="J47" i="19"/>
  <c r="J48" i="19"/>
  <c r="J49" i="19"/>
  <c r="J50" i="19"/>
  <c r="J51" i="19"/>
  <c r="J52" i="19"/>
  <c r="J53" i="19"/>
  <c r="J54" i="19"/>
  <c r="J55" i="19"/>
  <c r="J56" i="19"/>
  <c r="J58" i="19"/>
  <c r="J59" i="19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J20" i="18" l="1"/>
  <c r="J21" i="18"/>
  <c r="J40" i="18"/>
  <c r="J33" i="18"/>
  <c r="J52" i="18"/>
  <c r="J32" i="18"/>
  <c r="J16" i="18"/>
  <c r="J53" i="18"/>
  <c r="J13" i="18"/>
  <c r="J12" i="18"/>
  <c r="J17" i="18"/>
  <c r="J48" i="18"/>
  <c r="J28" i="18"/>
  <c r="J37" i="18"/>
  <c r="J29" i="18"/>
  <c r="J45" i="18"/>
  <c r="J25" i="18"/>
  <c r="J57" i="18"/>
  <c r="J41" i="18"/>
  <c r="J56" i="18"/>
  <c r="J24" i="18"/>
  <c r="J46" i="18"/>
  <c r="J49" i="18"/>
  <c r="J50" i="18"/>
  <c r="J34" i="18"/>
  <c r="J51" i="18"/>
  <c r="J35" i="18"/>
  <c r="J27" i="18"/>
  <c r="J58" i="18"/>
  <c r="J54" i="18"/>
  <c r="J42" i="18"/>
  <c r="J38" i="18"/>
  <c r="J30" i="18"/>
  <c r="J18" i="18"/>
  <c r="J10" i="18"/>
  <c r="J55" i="18"/>
  <c r="J43" i="18"/>
  <c r="J23" i="18"/>
  <c r="J47" i="18"/>
  <c r="J31" i="18"/>
  <c r="J11" i="18"/>
  <c r="J59" i="18"/>
  <c r="J26" i="18"/>
  <c r="J39" i="18"/>
  <c r="J15" i="18"/>
  <c r="J22" i="18"/>
  <c r="J36" i="18"/>
  <c r="J8" i="18"/>
  <c r="J14" i="18"/>
  <c r="J19" i="18"/>
  <c r="J9" i="18"/>
  <c r="B15" i="18" l="1"/>
  <c r="B15" i="13"/>
  <c r="B23" i="18"/>
  <c r="B23" i="13"/>
  <c r="B39" i="18"/>
  <c r="B39" i="13"/>
  <c r="B55" i="18"/>
  <c r="B55" i="13"/>
  <c r="B10" i="18"/>
  <c r="B10" i="13"/>
  <c r="B26" i="18"/>
  <c r="B26" i="13"/>
  <c r="B42" i="18"/>
  <c r="B42" i="13"/>
  <c r="B58" i="13"/>
  <c r="B17" i="18"/>
  <c r="B17" i="13"/>
  <c r="B33" i="18"/>
  <c r="B33" i="13"/>
  <c r="B49" i="18"/>
  <c r="B49" i="13"/>
  <c r="B12" i="18"/>
  <c r="B12" i="13"/>
  <c r="B36" i="18"/>
  <c r="B36" i="13"/>
  <c r="B11" i="18"/>
  <c r="B11" i="13"/>
  <c r="B19" i="18"/>
  <c r="B19" i="13"/>
  <c r="B27" i="18"/>
  <c r="B27" i="13"/>
  <c r="B35" i="18"/>
  <c r="B35" i="13"/>
  <c r="B43" i="18"/>
  <c r="B43" i="13"/>
  <c r="B51" i="18"/>
  <c r="B51" i="13"/>
  <c r="B59" i="18"/>
  <c r="B59" i="13"/>
  <c r="B14" i="18"/>
  <c r="B14" i="13"/>
  <c r="B22" i="18"/>
  <c r="B22" i="13"/>
  <c r="B30" i="18"/>
  <c r="B30" i="13"/>
  <c r="B38" i="18"/>
  <c r="B38" i="13"/>
  <c r="B46" i="18"/>
  <c r="B46" i="13"/>
  <c r="B54" i="18"/>
  <c r="B54" i="13"/>
  <c r="B31" i="18"/>
  <c r="B31" i="13"/>
  <c r="B47" i="18"/>
  <c r="B47" i="13"/>
  <c r="B18" i="18"/>
  <c r="B18" i="13"/>
  <c r="B34" i="18"/>
  <c r="B34" i="13"/>
  <c r="B50" i="18"/>
  <c r="B50" i="13"/>
  <c r="B25" i="18"/>
  <c r="B25" i="13"/>
  <c r="B41" i="18"/>
  <c r="B57" i="18"/>
  <c r="B57" i="13"/>
  <c r="B20" i="18"/>
  <c r="B20" i="13"/>
  <c r="B28" i="18"/>
  <c r="B28" i="13"/>
  <c r="B44" i="18"/>
  <c r="B44" i="13"/>
  <c r="B52" i="13"/>
  <c r="B52" i="18"/>
  <c r="B13" i="18"/>
  <c r="B13" i="13"/>
  <c r="B21" i="18"/>
  <c r="B21" i="13"/>
  <c r="B29" i="18"/>
  <c r="B29" i="13"/>
  <c r="B37" i="18"/>
  <c r="B37" i="13"/>
  <c r="B45" i="18"/>
  <c r="B45" i="13"/>
  <c r="B53" i="13"/>
  <c r="B53" i="18"/>
  <c r="B8" i="18"/>
  <c r="G6" i="18" s="1"/>
  <c r="B16" i="18"/>
  <c r="B16" i="13"/>
  <c r="B24" i="18"/>
  <c r="B24" i="13"/>
  <c r="B32" i="13"/>
  <c r="B32" i="18"/>
  <c r="B40" i="18"/>
  <c r="B40" i="13"/>
  <c r="B48" i="13"/>
  <c r="B48" i="18"/>
  <c r="B56" i="13"/>
  <c r="B56" i="18"/>
  <c r="B9" i="18"/>
  <c r="B9" i="13"/>
  <c r="B8" i="13"/>
</calcChain>
</file>

<file path=xl/sharedStrings.xml><?xml version="1.0" encoding="utf-8"?>
<sst xmlns="http://schemas.openxmlformats.org/spreadsheetml/2006/main" count="104" uniqueCount="20">
  <si>
    <t>Bausteine total</t>
  </si>
  <si>
    <t>Youth Church</t>
  </si>
  <si>
    <t>Spalte1</t>
  </si>
  <si>
    <t>Nummer</t>
  </si>
  <si>
    <t>Gottesdienste</t>
  </si>
  <si>
    <t>Suche</t>
  </si>
  <si>
    <t>Gesamt</t>
  </si>
  <si>
    <t>Verschiedenes</t>
  </si>
  <si>
    <t>Roundabout</t>
  </si>
  <si>
    <t>Januar - Februar</t>
  </si>
  <si>
    <t>März - April</t>
  </si>
  <si>
    <t>Ersteingabe</t>
  </si>
  <si>
    <t>Cevi Mitgliedschaft</t>
  </si>
  <si>
    <t>Cevi verschiedenes (Lager, Kurse, etc.)</t>
  </si>
  <si>
    <t>Bausteine Schlatt Unter-/ Oberstufe</t>
  </si>
  <si>
    <t>Juli - September</t>
  </si>
  <si>
    <t>Oktober - Dezember</t>
  </si>
  <si>
    <t>Mai</t>
  </si>
  <si>
    <t>Juni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</si>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</sst>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 \-0;\ \-;\ 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1"/>
      <name val="Bodoni MT Black"/>
      <family val="1"/>
    </font>
    <font>
      <sz val="11"/>
      <color theme="1"/>
      <name val="Bodoni MT Black"/>
      <family val="1"/>
    </font>
    <font>
      <sz val="24"/>
      <color theme="1"/>
      <name val="Bodoni MT Black"/>
      <family val="1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/>
      <bottom style="thin">
        <color theme="5"/>
      </bottom>
      <diagonal/>
    </border>
    <border>
      <left/>
      <right/>
      <top/>
      <bottom style="thin">
        <color theme="5"/>
      </bottom>
      <diagonal/>
    </border>
    <border>
      <left/>
      <right style="thin">
        <color theme="5"/>
      </right>
      <top/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medium">
        <color theme="5"/>
      </left>
      <right style="thin">
        <color indexed="64"/>
      </right>
      <top style="medium">
        <color theme="5"/>
      </top>
      <bottom style="medium">
        <color theme="5"/>
      </bottom>
      <diagonal/>
    </border>
    <border>
      <left style="thin">
        <color indexed="64"/>
      </left>
      <right style="medium">
        <color theme="5"/>
      </right>
      <top style="medium">
        <color theme="5"/>
      </top>
      <bottom style="medium">
        <color theme="5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164" fontId="0" fillId="0" borderId="0" xfId="0" applyNumberFormat="1" applyAlignment="1">
      <alignment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2" fillId="0" borderId="0" xfId="0" applyFont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0" xfId="0" applyAlignment="1" applyProtection="1">
      <alignment wrapText="1"/>
      <protection locked="0" hidden="1"/>
    </xf>
    <xf numFmtId="164" fontId="0" fillId="0" borderId="0" xfId="0" applyNumberFormat="1" applyAlignment="1" applyProtection="1">
      <alignment wrapText="1"/>
      <protection locked="0" hidden="1"/>
    </xf>
    <xf numFmtId="0" fontId="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3" borderId="0" xfId="0" applyFill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</cellXfs>
  <cellStyles count="1">
    <cellStyle name="Standard" xfId="0" builtinId="0"/>
  </cellStyles>
  <dxfs count="96"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numFmt numFmtId="164" formatCode="0;\ \-0;\ \-;\ @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numFmt numFmtId="164" formatCode="0;\ \-0;\ \-;\ @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numFmt numFmtId="164" formatCode="0;\ \-0;\ \-;\ @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numFmt numFmtId="164" formatCode="0;\ \-0;\ \-;\ @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numFmt numFmtId="164" formatCode="0;\ \-0;\ \-;\ @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numFmt numFmtId="164" formatCode="0;\ \-0;\ \-;\ @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  <protection locked="0" hidden="1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7" tint="0.59999389629810485"/>
        </patternFill>
      </fill>
      <alignment horizontal="general" vertical="bottom" textRotation="0" wrapText="1" indent="0" justifyLastLine="0" shrinkToFit="0" readingOrder="0"/>
    </dxf>
    <dxf>
      <numFmt numFmtId="164" formatCode="0;\ \-0;\ \-;\ @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8</xdr:col>
          <xdr:colOff>428625</xdr:colOff>
          <xdr:row>11</xdr:row>
          <xdr:rowOff>152400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8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8842790B-E07E-42E6-800E-87F529357E54}" name="Tabelle528121319" displayName="Tabelle528121319" ref="B7:J59" totalsRowShown="0" headerRowDxfId="84" dataDxfId="83">
  <autoFilter ref="B7:J59" xr:uid="{0F6484EA-EB37-417A-BA1F-2E0E1992A466}"/>
  <sortState xmlns:xlrd2="http://schemas.microsoft.com/office/spreadsheetml/2017/richdata2" ref="B8:J59">
    <sortCondition ref="B7:B59"/>
  </sortState>
  <tableColumns count="9">
    <tableColumn id="3" xr3:uid="{BFEAA24B-0599-4084-AD69-7E88B8D910DA}" name="Nummer" dataDxfId="82">
      <calculatedColumnFormula>#REF!</calculatedColumnFormula>
    </tableColumn>
    <tableColumn id="1" xr3:uid="{160C1F70-EE33-4A0E-A9D5-57E9584E565B}" name="Gottesdienste" dataDxfId="81"/>
    <tableColumn id="5" xr3:uid="{4EE6A37E-785D-4233-96B7-88B5315476C7}" name="Youth Church" dataDxfId="80"/>
    <tableColumn id="4" xr3:uid="{9E654F18-7558-4AAB-BCE3-5CA1AB818F62}" name="Verschiedenes" dataDxfId="79"/>
    <tableColumn id="6" xr3:uid="{7B05E8CA-668A-406B-8C0A-EDC74775E375}" name="Roundabout" dataDxfId="78"/>
    <tableColumn id="7" xr3:uid="{FEDBD9DD-E952-4329-928F-E903D31BC560}" name="Cevi Mitgliedschaft" dataDxfId="77"/>
    <tableColumn id="9" xr3:uid="{1F750874-9667-4C1F-B677-9EB4F2F75CD9}" name="Cevi verschiedenes (Lager, Kurse, etc.)" dataDxfId="76"/>
    <tableColumn id="8" xr3:uid="{FB90A3C3-9CCD-4E09-B9E4-AC34B96C2059}" name="Spalte1" dataDxfId="75"/>
    <tableColumn id="10" xr3:uid="{CAA4B9C1-3B19-4BE5-BCBE-16807E954F44}" name="Bausteine total" dataDxfId="74">
      <calculatedColumnFormula>SUM(Tabelle528121319[[#This Row],[Gottesdienste]:[Cevi Mitgliedschaft]])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5E36895-51C3-4536-B430-C340954FBD49}" name="Tabelle5281213" displayName="Tabelle5281213" ref="B7:J59" totalsRowShown="0" headerRowDxfId="73" dataDxfId="72">
  <autoFilter ref="B7:J59" xr:uid="{0F6484EA-EB37-417A-BA1F-2E0E1992A466}"/>
  <sortState xmlns:xlrd2="http://schemas.microsoft.com/office/spreadsheetml/2017/richdata2" ref="B8:J59">
    <sortCondition descending="1" ref="B7:B59"/>
  </sortState>
  <tableColumns count="9">
    <tableColumn id="3" xr3:uid="{D0A1BA85-6DFF-46A0-A7C1-DA781891474A}" name="Nummer" dataDxfId="71">
      <calculatedColumnFormula>Tabelle528121319[[#This Row],[Nummer]]</calculatedColumnFormula>
    </tableColumn>
    <tableColumn id="1" xr3:uid="{529EE020-B5E6-44F0-BA1F-FFD9A09E845A}" name="Gottesdienste" dataDxfId="70"/>
    <tableColumn id="5" xr3:uid="{F7ED5774-AD4A-470C-B967-13067868EE65}" name="Youth Church" dataDxfId="69"/>
    <tableColumn id="4" xr3:uid="{DCB9777B-7F3A-4554-B339-127B46E1844E}" name="Verschiedenes" dataDxfId="68"/>
    <tableColumn id="6" xr3:uid="{97717399-0E56-427F-977F-3168E0A14F86}" name="Roundabout" dataDxfId="67"/>
    <tableColumn id="7" xr3:uid="{2BE29385-449B-4B0E-8C1B-9852DB66BB83}" name="Cevi Mitgliedschaft" dataDxfId="66"/>
    <tableColumn id="2" xr3:uid="{5A9FA3AA-04C1-4249-8801-216700B36C10}" name="Cevi verschiedenes (Lager, Kurse, etc.)" dataDxfId="65"/>
    <tableColumn id="8" xr3:uid="{39D6704F-E5F0-4465-BB04-678958C9E39D}" name="Spalte1" dataDxfId="64"/>
    <tableColumn id="10" xr3:uid="{1E22D250-FA2A-4611-8850-23EF74566DD4}" name="Bausteine total" dataDxfId="63">
      <calculatedColumnFormula>SUM(Tabelle5281213[[#This Row],[Gottesdienste]:[Cevi Mitgliedschaft]])</calculatedColumnFormula>
    </tableColumn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7C00F2B-50E1-4CDF-B5CB-5C7CEC3003E4}" name="Tabelle52812132" displayName="Tabelle52812132" ref="B7:J59" totalsRowShown="0" headerRowDxfId="62" dataDxfId="61">
  <autoFilter ref="B7:J59" xr:uid="{0F6484EA-EB37-417A-BA1F-2E0E1992A466}"/>
  <sortState xmlns:xlrd2="http://schemas.microsoft.com/office/spreadsheetml/2017/richdata2" ref="B8:J59">
    <sortCondition descending="1" ref="B7:B59"/>
  </sortState>
  <tableColumns count="9">
    <tableColumn id="3" xr3:uid="{61A5CAF7-2893-4744-97D0-68C5DAD0EDD8}" name="Nummer" dataDxfId="60">
      <calculatedColumnFormula>Tabelle528121319[[#This Row],[Nummer]]</calculatedColumnFormula>
    </tableColumn>
    <tableColumn id="1" xr3:uid="{86A09504-721B-4CE8-B520-12D099C44BBE}" name="Gottesdienste" dataDxfId="59"/>
    <tableColumn id="5" xr3:uid="{EEA0E156-3C3B-4DD0-81A5-97BC50285E2F}" name="Youth Church" dataDxfId="58"/>
    <tableColumn id="4" xr3:uid="{AF7D047D-63FD-4D49-946C-DB331B2F4CCD}" name="Verschiedenes" dataDxfId="57"/>
    <tableColumn id="6" xr3:uid="{1C0AECB3-26C9-4776-8D7C-DC97BC9E977F}" name="Roundabout" dataDxfId="56"/>
    <tableColumn id="7" xr3:uid="{DD3B298E-D510-498E-AC1D-11616F13ED81}" name="Cevi Mitgliedschaft" dataDxfId="55"/>
    <tableColumn id="2" xr3:uid="{CC1D498B-ECAB-49EA-A06E-26326DE8FAD2}" name="Cevi verschiedenes (Lager, Kurse, etc.)" dataDxfId="54"/>
    <tableColumn id="8" xr3:uid="{A374367D-E315-403A-8BF3-B262EDEA7025}" name="Spalte1" dataDxfId="53"/>
    <tableColumn id="10" xr3:uid="{CECE0D59-F98F-4E62-9280-EEB844794B84}" name="Bausteine total" dataDxfId="52">
      <calculatedColumnFormula>SUM(Tabelle52812132[[#This Row],[Gottesdienste]:[Cevi Mitgliedschaft]])</calculatedColumnFormula>
    </tableColumn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129670B-0F4D-4795-953F-81B8BB429A5B}" name="Tabelle528121323" displayName="Tabelle528121323" ref="B7:J59" totalsRowShown="0" headerRowDxfId="51" dataDxfId="50">
  <autoFilter ref="B7:J59" xr:uid="{0F6484EA-EB37-417A-BA1F-2E0E1992A466}"/>
  <sortState xmlns:xlrd2="http://schemas.microsoft.com/office/spreadsheetml/2017/richdata2" ref="B8:J59">
    <sortCondition descending="1" ref="B7:B59"/>
  </sortState>
  <tableColumns count="9">
    <tableColumn id="3" xr3:uid="{420BCB4E-5AB3-493E-AEE3-35FB4CA1765C}" name="Nummer" dataDxfId="49">
      <calculatedColumnFormula>Tabelle528121319[[#This Row],[Nummer]]</calculatedColumnFormula>
    </tableColumn>
    <tableColumn id="1" xr3:uid="{01561143-993B-4CAD-9BDE-1D22C0F7D5D2}" name="Gottesdienste" dataDxfId="48"/>
    <tableColumn id="5" xr3:uid="{43EAF374-5527-411C-BE5A-09F38A30D6F4}" name="Youth Church" dataDxfId="47"/>
    <tableColumn id="4" xr3:uid="{DBAB5D96-12CB-459C-8AC6-D2F6AD31D61D}" name="Verschiedenes" dataDxfId="46"/>
    <tableColumn id="6" xr3:uid="{A1E4E5DD-711E-4260-AF4F-E9B09FB67D62}" name="Roundabout" dataDxfId="45"/>
    <tableColumn id="7" xr3:uid="{0E938424-6C0A-4869-AD9E-F6DF19816DF0}" name="Cevi Mitgliedschaft" dataDxfId="44"/>
    <tableColumn id="2" xr3:uid="{F4A39BBD-082B-4212-A75D-AE0E84462673}" name="Cevi verschiedenes (Lager, Kurse, etc.)" dataDxfId="43"/>
    <tableColumn id="8" xr3:uid="{8B2D734E-A5FB-47F6-8B7F-4ED1997D998A}" name="Spalte1" dataDxfId="42"/>
    <tableColumn id="10" xr3:uid="{CFCE79FC-9F5D-4555-8BB7-82227842F3AB}" name="Bausteine total" dataDxfId="41">
      <calculatedColumnFormula>SUM(Tabelle528121323[[#This Row],[Gottesdienste]:[Cevi Mitgliedschaft]])</calculatedColumnFormula>
    </tableColumn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D789A89-F331-4182-B386-EC6A1B19CFA6}" name="Tabelle5281213234" displayName="Tabelle5281213234" ref="B7:J59" totalsRowShown="0" headerRowDxfId="40" dataDxfId="39">
  <autoFilter ref="B7:J59" xr:uid="{0F6484EA-EB37-417A-BA1F-2E0E1992A466}"/>
  <sortState xmlns:xlrd2="http://schemas.microsoft.com/office/spreadsheetml/2017/richdata2" ref="B8:J59">
    <sortCondition descending="1" ref="B7:B59"/>
  </sortState>
  <tableColumns count="9">
    <tableColumn id="3" xr3:uid="{29F63DE0-1F94-4809-A36F-D21D15E1F5C8}" name="Nummer" dataDxfId="38">
      <calculatedColumnFormula>Tabelle528121319[[#This Row],[Nummer]]</calculatedColumnFormula>
    </tableColumn>
    <tableColumn id="1" xr3:uid="{EB3DC9A3-A33C-4538-8FB8-AA720086D0AC}" name="Gottesdienste" dataDxfId="37"/>
    <tableColumn id="5" xr3:uid="{2628D39C-9ECE-4141-91EE-94915FE7DBA8}" name="Youth Church" dataDxfId="36"/>
    <tableColumn id="4" xr3:uid="{C81722BF-4B4C-48BD-9AC6-AD3A3E4CFCAE}" name="Verschiedenes" dataDxfId="35"/>
    <tableColumn id="6" xr3:uid="{F3AA5F97-35B5-4886-BAEF-B6AB26409F9F}" name="Roundabout" dataDxfId="34"/>
    <tableColumn id="7" xr3:uid="{2B731D3D-2D0F-4120-A309-7C8D4BA5E379}" name="Cevi Mitgliedschaft" dataDxfId="33"/>
    <tableColumn id="2" xr3:uid="{D317696D-2C40-41C1-ACEB-9884E801547A}" name="Cevi verschiedenes (Lager, Kurse, etc.)" dataDxfId="32"/>
    <tableColumn id="8" xr3:uid="{CFE95363-A317-4722-BC28-4FDB3C1BAA20}" name="Spalte1" dataDxfId="31"/>
    <tableColumn id="10" xr3:uid="{1C6E7EFB-7F94-4003-AB37-7F397DC68F31}" name="Bausteine total" dataDxfId="30">
      <calculatedColumnFormula>SUM(Tabelle5281213234[[#This Row],[Gottesdienste]:[Cevi Mitgliedschaft]])</calculatedColumnFormula>
    </tableColumn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60F7C7C-D786-41C8-9ADC-4CEA19F1E525}" name="Tabelle52812132345" displayName="Tabelle52812132345" ref="B7:J59" totalsRowShown="0" headerRowDxfId="29" dataDxfId="28">
  <autoFilter ref="B7:J59" xr:uid="{0F6484EA-EB37-417A-BA1F-2E0E1992A466}"/>
  <sortState xmlns:xlrd2="http://schemas.microsoft.com/office/spreadsheetml/2017/richdata2" ref="B8:J59">
    <sortCondition descending="1" ref="B7:B59"/>
  </sortState>
  <tableColumns count="9">
    <tableColumn id="3" xr3:uid="{A0D23DE9-5304-4297-9827-CCAA26496922}" name="Nummer" dataDxfId="27">
      <calculatedColumnFormula>Tabelle528121319[[#This Row],[Nummer]]</calculatedColumnFormula>
    </tableColumn>
    <tableColumn id="1" xr3:uid="{6A669B7E-38E4-4DD1-B1E8-8BDCCF2251CC}" name="Gottesdienste" dataDxfId="26"/>
    <tableColumn id="5" xr3:uid="{9287AFE7-1B13-4E1D-BAAF-A58FCE847783}" name="Youth Church" dataDxfId="25"/>
    <tableColumn id="4" xr3:uid="{F562AF77-18E5-4A0E-9C8F-918B100B17A0}" name="Verschiedenes" dataDxfId="24"/>
    <tableColumn id="6" xr3:uid="{22EC0854-6F0D-4D79-A6A7-622FDDCCC6AE}" name="Roundabout" dataDxfId="23"/>
    <tableColumn id="7" xr3:uid="{60824021-DC88-4EAC-801F-7FD4508AB66C}" name="Cevi Mitgliedschaft" dataDxfId="22"/>
    <tableColumn id="2" xr3:uid="{D91E12B2-1D6C-47BF-AEDF-2E87D2616B00}" name="Cevi verschiedenes (Lager, Kurse, etc.)" dataDxfId="21"/>
    <tableColumn id="8" xr3:uid="{51C1CC65-BDDC-43C9-8430-C8D8DBF17914}" name="Spalte1" dataDxfId="20"/>
    <tableColumn id="10" xr3:uid="{F7AC12FE-5130-4EB1-9B4B-7437E0772D36}" name="Bausteine total" dataDxfId="19">
      <calculatedColumnFormula>SUM(Tabelle52812132345[[#This Row],[Gottesdienste]:[Cevi Mitgliedschaft]])</calculatedColumnFormula>
    </tableColumn>
  </tableColumns>
  <tableStyleInfo name="TableStyleLight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0A3B639-5D2D-4D39-AA37-82E29D3D85FB}" name="Tabelle528121323456" displayName="Tabelle528121323456" ref="B7:J59" totalsRowShown="0" headerRowDxfId="18" dataDxfId="17">
  <autoFilter ref="B7:J59" xr:uid="{0F6484EA-EB37-417A-BA1F-2E0E1992A466}"/>
  <sortState xmlns:xlrd2="http://schemas.microsoft.com/office/spreadsheetml/2017/richdata2" ref="B8:J59">
    <sortCondition descending="1" ref="B7:B59"/>
  </sortState>
  <tableColumns count="9">
    <tableColumn id="3" xr3:uid="{3BBB0CE2-4159-4424-8AEA-8446565225CB}" name="Nummer" dataDxfId="16">
      <calculatedColumnFormula>Tabelle528121319[[#This Row],[Nummer]]</calculatedColumnFormula>
    </tableColumn>
    <tableColumn id="1" xr3:uid="{5DCC5330-0AC5-4A8A-9B4A-5284CF425394}" name="Gottesdienste" dataDxfId="15"/>
    <tableColumn id="5" xr3:uid="{5F65E21C-BAA7-4A00-9A89-7247639ED0DC}" name="Youth Church" dataDxfId="14"/>
    <tableColumn id="4" xr3:uid="{889B8FF4-39D3-4500-852F-81B2BEEA3321}" name="Verschiedenes" dataDxfId="13"/>
    <tableColumn id="6" xr3:uid="{41E53B7B-84E4-4A5D-B830-DA5F32395397}" name="Roundabout" dataDxfId="12"/>
    <tableColumn id="7" xr3:uid="{EFF2FC8D-2DBE-4840-BB36-8DBCCB4C26EB}" name="Cevi Mitgliedschaft" dataDxfId="11"/>
    <tableColumn id="2" xr3:uid="{9AA18DA1-75C3-4B1A-8468-9C42A04826ED}" name="Cevi verschiedenes (Lager, Kurse, etc.)" dataDxfId="10"/>
    <tableColumn id="8" xr3:uid="{9E030D5D-5309-46A5-910A-9ABA5A6615F7}" name="Spalte1" dataDxfId="9"/>
    <tableColumn id="10" xr3:uid="{FB7F91A7-1FA0-4299-912D-7920940D7DBE}" name="Bausteine total" dataDxfId="8">
      <calculatedColumnFormula>SUM(Tabelle528121323456[[#This Row],[Gottesdienste]:[Cevi Mitgliedschaft]])</calculatedColumnFormula>
    </tableColumn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A3B07DBD-3E25-4BFE-AB23-1C71B0CBF54C}" name="Tabelle52812131415161718" displayName="Tabelle52812131415161718" ref="B7:J59" totalsRowShown="0" headerRowDxfId="95" dataDxfId="94">
  <autoFilter ref="B7:J59" xr:uid="{0F6484EA-EB37-417A-BA1F-2E0E1992A466}"/>
  <sortState xmlns:xlrd2="http://schemas.microsoft.com/office/spreadsheetml/2017/richdata2" ref="B8:J59">
    <sortCondition descending="1" ref="B7:B59"/>
  </sortState>
  <tableColumns count="9">
    <tableColumn id="3" xr3:uid="{4D0CD837-BE36-4648-B0C8-8CE3777645EE}" name="Nummer" dataDxfId="93">
      <calculatedColumnFormula>Tabelle528121319[[#This Row],[Nummer]]</calculatedColumnFormula>
    </tableColumn>
    <tableColumn id="1" xr3:uid="{282F4054-E5E4-47E5-82C1-9A21A1221AC1}" name="Gottesdienste" dataDxfId="92">
      <calculatedColumnFormula>SUM('Juli-Sep.:Juni'!C8)</calculatedColumnFormula>
    </tableColumn>
    <tableColumn id="5" xr3:uid="{7A1E7B90-C321-40D5-908A-7DFD6F5755E3}" name="Youth Church" dataDxfId="91">
      <calculatedColumnFormula>SUM('Juli-Sep.:Juni'!D8)</calculatedColumnFormula>
    </tableColumn>
    <tableColumn id="4" xr3:uid="{C8302978-F3A0-4CCA-A687-16CE6BE6FF0D}" name="Verschiedenes" dataDxfId="90">
      <calculatedColumnFormula>SUM('Juli-Sep.:Juni'!E8)</calculatedColumnFormula>
    </tableColumn>
    <tableColumn id="6" xr3:uid="{4F902EAC-717A-4CC5-BF64-2D69F116A35F}" name="Roundabout" dataDxfId="89">
      <calculatedColumnFormula>SUM('Juli-Sep.:Juni'!F8)</calculatedColumnFormula>
    </tableColumn>
    <tableColumn id="7" xr3:uid="{9971D58B-ADFD-43F4-8442-0DFF7652F235}" name="Cevi Mitgliedschaft" dataDxfId="88">
      <calculatedColumnFormula>SUM('Juli-Sep.:Mai'!G8)</calculatedColumnFormula>
    </tableColumn>
    <tableColumn id="2" xr3:uid="{2CFB18EC-AFA8-49E1-8618-2BB37EFC0603}" name="Cevi verschiedenes (Lager, Kurse, etc.)" dataDxfId="87">
      <calculatedColumnFormula>SUM('Juli-Sep.:Juni'!H8)</calculatedColumnFormula>
    </tableColumn>
    <tableColumn id="8" xr3:uid="{B02CA633-97BE-41C8-9A30-9314069EA746}" name="Spalte1" dataDxfId="86">
      <calculatedColumnFormula>SUM('Juli-Sep.:Mai'!H8)</calculatedColumnFormula>
    </tableColumn>
    <tableColumn id="10" xr3:uid="{1CA954D7-E273-467E-ADC2-98B9774EE3DD}" name="Bausteine total" dataDxfId="85">
      <calculatedColumnFormula>SUM(Tabelle52812131415161718[[#This Row],[Gottesdienste]:[Spalte1]])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A0D01-FDB3-4860-A402-14BD248FB5EA}">
  <dimension ref="B2:J59"/>
  <sheetViews>
    <sheetView workbookViewId="0">
      <selection activeCell="A10" sqref="A10"/>
    </sheetView>
  </sheetViews>
  <sheetFormatPr baseColWidth="10" defaultColWidth="11.42578125" defaultRowHeight="15" x14ac:dyDescent="0.25"/>
  <cols>
    <col min="1" max="2" width="11.42578125" style="1"/>
    <col min="3" max="3" width="16.28515625" style="1" customWidth="1"/>
    <col min="4" max="4" width="16.140625" style="1" customWidth="1"/>
    <col min="5" max="5" width="16.28515625" style="1" customWidth="1"/>
    <col min="6" max="6" width="13.5703125" style="1" customWidth="1"/>
    <col min="7" max="7" width="18.140625" style="1" customWidth="1"/>
    <col min="8" max="8" width="21.85546875" style="1" customWidth="1"/>
    <col min="9" max="9" width="14.85546875" style="1" customWidth="1"/>
    <col min="10" max="10" width="23.42578125" style="1" customWidth="1"/>
    <col min="11" max="11" width="11.42578125" style="1"/>
    <col min="12" max="12" width="16.5703125" style="1" customWidth="1"/>
    <col min="13" max="16384" width="11.42578125" style="1"/>
  </cols>
  <sheetData>
    <row r="2" spans="2:10" x14ac:dyDescent="0.25">
      <c r="B2" s="17" t="s">
        <v>14</v>
      </c>
      <c r="C2" s="18"/>
      <c r="D2" s="18"/>
      <c r="E2" s="18"/>
      <c r="F2" s="18"/>
      <c r="G2" s="18"/>
      <c r="H2" s="18"/>
      <c r="I2" s="18"/>
      <c r="J2" s="19"/>
    </row>
    <row r="3" spans="2:10" x14ac:dyDescent="0.25">
      <c r="B3" s="20"/>
      <c r="C3" s="21"/>
      <c r="D3" s="21"/>
      <c r="E3" s="21"/>
      <c r="F3" s="21"/>
      <c r="G3" s="21"/>
      <c r="H3" s="21"/>
      <c r="I3" s="21"/>
      <c r="J3" s="22"/>
    </row>
    <row r="4" spans="2:10" ht="31.5" customHeight="1" x14ac:dyDescent="0.4">
      <c r="B4" s="23" t="s">
        <v>11</v>
      </c>
      <c r="C4" s="24"/>
      <c r="D4" s="24"/>
      <c r="E4" s="24"/>
      <c r="F4" s="24"/>
      <c r="G4" s="24"/>
      <c r="H4" s="24"/>
      <c r="I4" s="24"/>
      <c r="J4" s="25"/>
    </row>
    <row r="5" spans="2:10" ht="15.75" thickBot="1" x14ac:dyDescent="0.3">
      <c r="B5" s="4"/>
      <c r="C5" s="5"/>
      <c r="D5" s="5"/>
      <c r="E5" s="5"/>
      <c r="F5" s="5"/>
      <c r="G5" s="14"/>
      <c r="H5" s="14"/>
      <c r="I5" s="5"/>
      <c r="J5" s="6"/>
    </row>
    <row r="6" spans="2:10" ht="15.75" thickBot="1" x14ac:dyDescent="0.3">
      <c r="B6" s="7"/>
      <c r="C6" s="9"/>
      <c r="D6" s="9"/>
      <c r="E6" s="9"/>
      <c r="F6" s="9"/>
      <c r="G6" s="9"/>
      <c r="H6" s="9"/>
      <c r="I6" s="10" t="s">
        <v>5</v>
      </c>
      <c r="J6" s="11"/>
    </row>
    <row r="7" spans="2:10" ht="30" x14ac:dyDescent="0.25">
      <c r="B7" s="12" t="s">
        <v>3</v>
      </c>
      <c r="C7" s="1" t="s">
        <v>4</v>
      </c>
      <c r="D7" s="1" t="s">
        <v>1</v>
      </c>
      <c r="E7" s="1" t="s">
        <v>7</v>
      </c>
      <c r="F7" s="1" t="s">
        <v>8</v>
      </c>
      <c r="G7" s="1" t="s">
        <v>12</v>
      </c>
      <c r="H7" s="1" t="s">
        <v>13</v>
      </c>
      <c r="I7" s="1" t="s">
        <v>2</v>
      </c>
      <c r="J7" s="1" t="s">
        <v>0</v>
      </c>
    </row>
    <row r="8" spans="2:10" x14ac:dyDescent="0.25">
      <c r="B8" s="13">
        <v>60</v>
      </c>
      <c r="C8" s="2"/>
      <c r="E8" s="2"/>
      <c r="G8" s="2"/>
      <c r="H8" s="16"/>
      <c r="I8" s="2"/>
      <c r="J8" s="1">
        <f>SUM(Tabelle528121319[[#This Row],[Gottesdienste]:[Cevi Mitgliedschaft]])</f>
        <v>0</v>
      </c>
    </row>
    <row r="9" spans="2:10" x14ac:dyDescent="0.25">
      <c r="B9" s="13">
        <v>61</v>
      </c>
      <c r="C9" s="2"/>
      <c r="E9" s="2"/>
      <c r="G9" s="2"/>
      <c r="H9" s="16"/>
      <c r="I9" s="2"/>
      <c r="J9" s="1">
        <f>SUM(Tabelle528121319[[#This Row],[Gottesdienste]:[Cevi Mitgliedschaft]])</f>
        <v>0</v>
      </c>
    </row>
    <row r="10" spans="2:10" x14ac:dyDescent="0.25">
      <c r="B10" s="13">
        <v>62</v>
      </c>
      <c r="C10" s="2"/>
      <c r="E10" s="2"/>
      <c r="G10" s="2"/>
      <c r="H10" s="16"/>
      <c r="I10" s="2"/>
      <c r="J10" s="1">
        <f>SUM(Tabelle528121319[[#This Row],[Gottesdienste]:[Cevi Mitgliedschaft]])</f>
        <v>0</v>
      </c>
    </row>
    <row r="11" spans="2:10" x14ac:dyDescent="0.25">
      <c r="B11" s="13">
        <v>63</v>
      </c>
      <c r="C11" s="2"/>
      <c r="E11" s="2"/>
      <c r="G11" s="2"/>
      <c r="H11" s="16"/>
      <c r="I11" s="2"/>
      <c r="J11" s="1">
        <f>SUM(Tabelle528121319[[#This Row],[Gottesdienste]:[Cevi Mitgliedschaft]])</f>
        <v>0</v>
      </c>
    </row>
    <row r="12" spans="2:10" x14ac:dyDescent="0.25">
      <c r="B12" s="13">
        <v>64</v>
      </c>
      <c r="C12" s="2"/>
      <c r="E12" s="2"/>
      <c r="G12" s="2"/>
      <c r="H12" s="16"/>
      <c r="I12" s="2"/>
      <c r="J12" s="1">
        <f>SUM(Tabelle528121319[[#This Row],[Gottesdienste]:[Cevi Mitgliedschaft]])</f>
        <v>0</v>
      </c>
    </row>
    <row r="13" spans="2:10" x14ac:dyDescent="0.25">
      <c r="B13" s="13">
        <v>66</v>
      </c>
      <c r="C13" s="2"/>
      <c r="E13" s="2"/>
      <c r="G13" s="2"/>
      <c r="H13" s="16"/>
      <c r="I13" s="2"/>
      <c r="J13" s="1">
        <f>SUM(Tabelle528121319[[#This Row],[Gottesdienste]:[Cevi Mitgliedschaft]])</f>
        <v>0</v>
      </c>
    </row>
    <row r="14" spans="2:10" x14ac:dyDescent="0.25">
      <c r="B14" s="13">
        <v>67</v>
      </c>
      <c r="C14" s="2"/>
      <c r="E14" s="2"/>
      <c r="G14" s="2"/>
      <c r="H14" s="16"/>
      <c r="I14" s="2"/>
      <c r="J14" s="1">
        <f>SUM(Tabelle528121319[[#This Row],[Gottesdienste]:[Cevi Mitgliedschaft]])</f>
        <v>0</v>
      </c>
    </row>
    <row r="15" spans="2:10" x14ac:dyDescent="0.25">
      <c r="B15" s="13">
        <v>40</v>
      </c>
      <c r="C15" s="2"/>
      <c r="E15" s="2"/>
      <c r="G15" s="2"/>
      <c r="H15" s="16"/>
      <c r="I15" s="2"/>
      <c r="J15" s="1">
        <f>SUM(Tabelle528121319[[#This Row],[Gottesdienste]:[Cevi Mitgliedschaft]])</f>
        <v>0</v>
      </c>
    </row>
    <row r="16" spans="2:10" x14ac:dyDescent="0.25">
      <c r="B16" s="13">
        <v>41</v>
      </c>
      <c r="C16" s="2"/>
      <c r="E16" s="2"/>
      <c r="G16" s="2"/>
      <c r="H16" s="16"/>
      <c r="I16" s="2"/>
      <c r="J16" s="1">
        <f>SUM(Tabelle528121319[[#This Row],[Gottesdienste]:[Cevi Mitgliedschaft]])</f>
        <v>0</v>
      </c>
    </row>
    <row r="17" spans="2:10" x14ac:dyDescent="0.25">
      <c r="B17" s="13">
        <v>42</v>
      </c>
      <c r="C17" s="2"/>
      <c r="E17" s="2"/>
      <c r="G17" s="2"/>
      <c r="H17" s="16"/>
      <c r="I17" s="2"/>
      <c r="J17" s="1">
        <f>SUM(Tabelle528121319[[#This Row],[Gottesdienste]:[Cevi Mitgliedschaft]])</f>
        <v>0</v>
      </c>
    </row>
    <row r="18" spans="2:10" x14ac:dyDescent="0.25">
      <c r="B18" s="13">
        <v>45</v>
      </c>
      <c r="C18" s="2"/>
      <c r="E18" s="2"/>
      <c r="G18" s="2"/>
      <c r="H18" s="16"/>
      <c r="I18" s="2"/>
      <c r="J18" s="1">
        <f>SUM(Tabelle528121319[[#This Row],[Gottesdienste]:[Cevi Mitgliedschaft]])</f>
        <v>0</v>
      </c>
    </row>
    <row r="19" spans="2:10" x14ac:dyDescent="0.25">
      <c r="B19" s="13">
        <v>46</v>
      </c>
      <c r="C19" s="2"/>
      <c r="E19" s="2"/>
      <c r="G19" s="2"/>
      <c r="H19" s="16"/>
      <c r="I19" s="2"/>
      <c r="J19" s="1">
        <f>SUM(Tabelle528121319[[#This Row],[Gottesdienste]:[Cevi Mitgliedschaft]])</f>
        <v>0</v>
      </c>
    </row>
    <row r="20" spans="2:10" x14ac:dyDescent="0.25">
      <c r="B20" s="13">
        <v>47</v>
      </c>
      <c r="C20" s="2"/>
      <c r="E20" s="2"/>
      <c r="G20" s="2"/>
      <c r="H20" s="16"/>
      <c r="I20" s="2"/>
      <c r="J20" s="1">
        <f>SUM(Tabelle528121319[[#This Row],[Gottesdienste]:[Cevi Mitgliedschaft]])</f>
        <v>0</v>
      </c>
    </row>
    <row r="21" spans="2:10" x14ac:dyDescent="0.25">
      <c r="B21" s="13">
        <v>48</v>
      </c>
      <c r="C21" s="2"/>
      <c r="E21" s="2"/>
      <c r="G21" s="2"/>
      <c r="H21" s="16"/>
      <c r="I21" s="2"/>
      <c r="J21" s="1">
        <f>SUM(Tabelle528121319[[#This Row],[Gottesdienste]:[Cevi Mitgliedschaft]])</f>
        <v>0</v>
      </c>
    </row>
    <row r="22" spans="2:10" x14ac:dyDescent="0.25">
      <c r="B22" s="13">
        <v>49</v>
      </c>
      <c r="C22" s="2"/>
      <c r="E22" s="2"/>
      <c r="G22" s="2"/>
      <c r="H22" s="16"/>
      <c r="I22" s="2"/>
      <c r="J22" s="1">
        <f>SUM(Tabelle528121319[[#This Row],[Gottesdienste]:[Cevi Mitgliedschaft]])</f>
        <v>0</v>
      </c>
    </row>
    <row r="23" spans="2:10" x14ac:dyDescent="0.25">
      <c r="B23" s="13">
        <v>71</v>
      </c>
      <c r="C23" s="2"/>
      <c r="E23" s="2"/>
      <c r="G23" s="2"/>
      <c r="H23" s="16"/>
      <c r="I23" s="2"/>
      <c r="J23" s="1">
        <f>SUM(Tabelle528121319[[#This Row],[Gottesdienste]:[Cevi Mitgliedschaft]])</f>
        <v>0</v>
      </c>
    </row>
    <row r="24" spans="2:10" x14ac:dyDescent="0.25">
      <c r="B24" s="13">
        <v>72</v>
      </c>
      <c r="C24" s="2"/>
      <c r="E24" s="2"/>
      <c r="G24" s="2"/>
      <c r="H24" s="16"/>
      <c r="I24" s="2"/>
      <c r="J24" s="1">
        <f>SUM(Tabelle528121319[[#This Row],[Gottesdienste]:[Cevi Mitgliedschaft]])</f>
        <v>0</v>
      </c>
    </row>
    <row r="25" spans="2:10" x14ac:dyDescent="0.25">
      <c r="B25" s="13">
        <v>73</v>
      </c>
      <c r="C25" s="2"/>
      <c r="E25" s="2"/>
      <c r="G25" s="2"/>
      <c r="H25" s="16"/>
      <c r="I25" s="2"/>
      <c r="J25" s="1">
        <f>SUM(Tabelle528121319[[#This Row],[Gottesdienste]:[Cevi Mitgliedschaft]])</f>
        <v>0</v>
      </c>
    </row>
    <row r="26" spans="2:10" x14ac:dyDescent="0.25">
      <c r="B26" s="13">
        <v>74</v>
      </c>
      <c r="C26" s="2"/>
      <c r="E26" s="2"/>
      <c r="G26" s="2"/>
      <c r="H26" s="16"/>
      <c r="I26" s="2"/>
      <c r="J26" s="1">
        <f>SUM(Tabelle528121319[[#This Row],[Gottesdienste]:[Cevi Mitgliedschaft]])</f>
        <v>0</v>
      </c>
    </row>
    <row r="27" spans="2:10" x14ac:dyDescent="0.25">
      <c r="B27" s="13">
        <v>75</v>
      </c>
      <c r="C27" s="2"/>
      <c r="E27" s="2"/>
      <c r="G27" s="2"/>
      <c r="H27" s="16"/>
      <c r="I27" s="2"/>
      <c r="J27" s="1">
        <f>SUM(Tabelle528121319[[#This Row],[Gottesdienste]:[Cevi Mitgliedschaft]])</f>
        <v>0</v>
      </c>
    </row>
    <row r="28" spans="2:10" x14ac:dyDescent="0.25">
      <c r="B28" s="13">
        <v>76</v>
      </c>
      <c r="C28" s="2"/>
      <c r="E28" s="2"/>
      <c r="G28" s="2"/>
      <c r="H28" s="16"/>
      <c r="I28" s="2"/>
      <c r="J28" s="1">
        <f>SUM(Tabelle528121319[[#This Row],[Gottesdienste]:[Cevi Mitgliedschaft]])</f>
        <v>0</v>
      </c>
    </row>
    <row r="29" spans="2:10" x14ac:dyDescent="0.25">
      <c r="B29" s="13">
        <v>77</v>
      </c>
      <c r="C29" s="2"/>
      <c r="E29" s="2"/>
      <c r="G29" s="2"/>
      <c r="H29" s="16"/>
      <c r="I29" s="2"/>
      <c r="J29" s="1">
        <f>SUM(Tabelle528121319[[#This Row],[Gottesdienste]:[Cevi Mitgliedschaft]])</f>
        <v>0</v>
      </c>
    </row>
    <row r="30" spans="2:10" x14ac:dyDescent="0.25">
      <c r="B30" s="13">
        <v>10</v>
      </c>
      <c r="C30" s="2"/>
      <c r="E30" s="2"/>
      <c r="G30" s="2"/>
      <c r="H30" s="16"/>
      <c r="I30" s="2"/>
      <c r="J30" s="1">
        <f>SUM(Tabelle528121319[[#This Row],[Gottesdienste]:[Cevi Mitgliedschaft]])</f>
        <v>0</v>
      </c>
    </row>
    <row r="31" spans="2:10" x14ac:dyDescent="0.25">
      <c r="B31" s="13">
        <v>12</v>
      </c>
      <c r="C31" s="2"/>
      <c r="E31" s="2"/>
      <c r="G31" s="2"/>
      <c r="H31" s="16"/>
      <c r="I31" s="2"/>
      <c r="J31" s="1">
        <f>SUM(Tabelle528121319[[#This Row],[Gottesdienste]:[Cevi Mitgliedschaft]])</f>
        <v>0</v>
      </c>
    </row>
    <row r="32" spans="2:10" x14ac:dyDescent="0.25">
      <c r="B32" s="13">
        <v>13</v>
      </c>
      <c r="C32" s="2"/>
      <c r="E32" s="2"/>
      <c r="G32" s="2"/>
      <c r="H32" s="16"/>
      <c r="I32" s="2"/>
      <c r="J32" s="1">
        <f>SUM(Tabelle528121319[[#This Row],[Gottesdienste]:[Cevi Mitgliedschaft]])</f>
        <v>0</v>
      </c>
    </row>
    <row r="33" spans="2:10" x14ac:dyDescent="0.25">
      <c r="B33" s="13">
        <v>14</v>
      </c>
      <c r="C33" s="2"/>
      <c r="E33" s="2"/>
      <c r="G33" s="2"/>
      <c r="H33" s="16"/>
      <c r="I33" s="2"/>
      <c r="J33" s="1">
        <f>SUM(Tabelle528121319[[#This Row],[Gottesdienste]:[Cevi Mitgliedschaft]])</f>
        <v>0</v>
      </c>
    </row>
    <row r="34" spans="2:10" x14ac:dyDescent="0.25">
      <c r="B34" s="13">
        <v>15</v>
      </c>
      <c r="C34" s="2"/>
      <c r="E34" s="2"/>
      <c r="G34" s="2"/>
      <c r="H34" s="16"/>
      <c r="I34" s="2"/>
      <c r="J34" s="1">
        <f>SUM(Tabelle528121319[[#This Row],[Gottesdienste]:[Cevi Mitgliedschaft]])</f>
        <v>0</v>
      </c>
    </row>
    <row r="35" spans="2:10" x14ac:dyDescent="0.25">
      <c r="B35" s="13">
        <v>16</v>
      </c>
      <c r="C35" s="2"/>
      <c r="E35" s="2"/>
      <c r="G35" s="2"/>
      <c r="H35" s="16"/>
      <c r="I35" s="2"/>
      <c r="J35" s="1">
        <f>SUM(Tabelle528121319[[#This Row],[Gottesdienste]:[Cevi Mitgliedschaft]])</f>
        <v>0</v>
      </c>
    </row>
    <row r="36" spans="2:10" x14ac:dyDescent="0.25">
      <c r="B36" s="13">
        <v>80</v>
      </c>
      <c r="C36" s="2"/>
      <c r="E36" s="2"/>
      <c r="G36" s="2"/>
      <c r="H36" s="16"/>
      <c r="I36" s="2"/>
      <c r="J36" s="1">
        <f>SUM(Tabelle528121319[[#This Row],[Gottesdienste]:[Cevi Mitgliedschaft]])</f>
        <v>0</v>
      </c>
    </row>
    <row r="37" spans="2:10" x14ac:dyDescent="0.25">
      <c r="B37" s="13">
        <v>81</v>
      </c>
      <c r="C37" s="2"/>
      <c r="E37" s="2"/>
      <c r="G37" s="2"/>
      <c r="H37" s="16"/>
      <c r="I37" s="2"/>
      <c r="J37" s="1">
        <f>SUM(Tabelle528121319[[#This Row],[Gottesdienste]:[Cevi Mitgliedschaft]])</f>
        <v>0</v>
      </c>
    </row>
    <row r="38" spans="2:10" x14ac:dyDescent="0.25">
      <c r="B38" s="13">
        <v>82</v>
      </c>
      <c r="C38" s="2"/>
      <c r="E38" s="2"/>
      <c r="G38" s="2"/>
      <c r="H38" s="16"/>
      <c r="I38" s="2"/>
      <c r="J38" s="1">
        <f>SUM(Tabelle528121319[[#This Row],[Gottesdienste]:[Cevi Mitgliedschaft]])</f>
        <v>0</v>
      </c>
    </row>
    <row r="39" spans="2:10" x14ac:dyDescent="0.25">
      <c r="B39" s="13">
        <v>83</v>
      </c>
      <c r="C39" s="2"/>
      <c r="E39" s="2"/>
      <c r="G39" s="2"/>
      <c r="H39" s="16"/>
      <c r="I39" s="2"/>
      <c r="J39" s="1">
        <f>SUM(Tabelle528121319[[#This Row],[Gottesdienste]:[Cevi Mitgliedschaft]])</f>
        <v>0</v>
      </c>
    </row>
    <row r="40" spans="2:10" x14ac:dyDescent="0.25">
      <c r="B40" s="13">
        <v>86</v>
      </c>
      <c r="C40" s="2"/>
      <c r="E40" s="2"/>
      <c r="G40" s="2"/>
      <c r="H40" s="16"/>
      <c r="I40" s="2"/>
      <c r="J40" s="1">
        <f>SUM(Tabelle528121319[[#This Row],[Gottesdienste]:[Cevi Mitgliedschaft]])</f>
        <v>0</v>
      </c>
    </row>
    <row r="41" spans="2:10" x14ac:dyDescent="0.25">
      <c r="B41" s="13"/>
      <c r="C41" s="2"/>
      <c r="E41" s="2"/>
      <c r="G41" s="2"/>
      <c r="H41" s="16"/>
      <c r="I41" s="2"/>
      <c r="J41" s="1">
        <f>SUM(Tabelle528121319[[#This Row],[Gottesdienste]:[Cevi Mitgliedschaft]])</f>
        <v>0</v>
      </c>
    </row>
    <row r="42" spans="2:10" x14ac:dyDescent="0.25">
      <c r="B42" s="13"/>
      <c r="C42" s="2"/>
      <c r="E42" s="2"/>
      <c r="G42" s="2"/>
      <c r="H42" s="16"/>
      <c r="I42" s="2"/>
      <c r="J42" s="1">
        <f>SUM(Tabelle528121319[[#This Row],[Gottesdienste]:[Cevi Mitgliedschaft]])</f>
        <v>0</v>
      </c>
    </row>
    <row r="43" spans="2:10" x14ac:dyDescent="0.25">
      <c r="B43" s="13"/>
      <c r="C43" s="2"/>
      <c r="E43" s="2"/>
      <c r="G43" s="2"/>
      <c r="H43" s="16"/>
      <c r="I43" s="2"/>
      <c r="J43" s="1">
        <f>SUM(Tabelle528121319[[#This Row],[Gottesdienste]:[Cevi Mitgliedschaft]])</f>
        <v>0</v>
      </c>
    </row>
    <row r="44" spans="2:10" x14ac:dyDescent="0.25">
      <c r="B44" s="13"/>
      <c r="C44" s="2"/>
      <c r="E44" s="2"/>
      <c r="G44" s="2"/>
      <c r="H44" s="16"/>
      <c r="I44" s="2"/>
      <c r="J44" s="1">
        <f>SUM(Tabelle528121319[[#This Row],[Gottesdienste]:[Cevi Mitgliedschaft]])</f>
        <v>0</v>
      </c>
    </row>
    <row r="45" spans="2:10" x14ac:dyDescent="0.25">
      <c r="B45" s="13"/>
      <c r="C45" s="2"/>
      <c r="E45" s="2"/>
      <c r="G45" s="2"/>
      <c r="H45" s="16"/>
      <c r="I45" s="2"/>
      <c r="J45" s="1">
        <f>SUM(Tabelle528121319[[#This Row],[Gottesdienste]:[Cevi Mitgliedschaft]])</f>
        <v>0</v>
      </c>
    </row>
    <row r="46" spans="2:10" x14ac:dyDescent="0.25">
      <c r="B46" s="13"/>
      <c r="C46" s="2"/>
      <c r="E46" s="2"/>
      <c r="G46" s="2"/>
      <c r="H46" s="16"/>
      <c r="I46" s="2"/>
      <c r="J46" s="1">
        <f>SUM(Tabelle528121319[[#This Row],[Gottesdienste]:[Cevi Mitgliedschaft]])</f>
        <v>0</v>
      </c>
    </row>
    <row r="47" spans="2:10" x14ac:dyDescent="0.25">
      <c r="B47" s="13"/>
      <c r="C47" s="2"/>
      <c r="E47" s="2"/>
      <c r="G47" s="2"/>
      <c r="H47" s="16"/>
      <c r="I47" s="2"/>
      <c r="J47" s="1">
        <f>SUM(Tabelle528121319[[#This Row],[Gottesdienste]:[Cevi Mitgliedschaft]])</f>
        <v>0</v>
      </c>
    </row>
    <row r="48" spans="2:10" x14ac:dyDescent="0.25">
      <c r="B48" s="13"/>
      <c r="C48" s="2"/>
      <c r="E48" s="2"/>
      <c r="G48" s="2"/>
      <c r="H48" s="16"/>
      <c r="I48" s="2"/>
      <c r="J48" s="1">
        <f>SUM(Tabelle528121319[[#This Row],[Gottesdienste]:[Cevi Mitgliedschaft]])</f>
        <v>0</v>
      </c>
    </row>
    <row r="49" spans="2:10" x14ac:dyDescent="0.25">
      <c r="B49" s="13"/>
      <c r="C49" s="2"/>
      <c r="E49" s="2"/>
      <c r="G49" s="2"/>
      <c r="H49" s="16"/>
      <c r="I49" s="2"/>
      <c r="J49" s="1">
        <f>SUM(Tabelle528121319[[#This Row],[Gottesdienste]:[Cevi Mitgliedschaft]])</f>
        <v>0</v>
      </c>
    </row>
    <row r="50" spans="2:10" x14ac:dyDescent="0.25">
      <c r="B50" s="13"/>
      <c r="C50" s="2"/>
      <c r="E50" s="2"/>
      <c r="G50" s="2"/>
      <c r="H50" s="16"/>
      <c r="I50" s="2"/>
      <c r="J50" s="1">
        <f>SUM(Tabelle528121319[[#This Row],[Gottesdienste]:[Cevi Mitgliedschaft]])</f>
        <v>0</v>
      </c>
    </row>
    <row r="51" spans="2:10" x14ac:dyDescent="0.25">
      <c r="B51" s="13"/>
      <c r="C51" s="2"/>
      <c r="E51" s="2"/>
      <c r="G51" s="2"/>
      <c r="H51" s="16"/>
      <c r="I51" s="2"/>
      <c r="J51" s="1">
        <f>SUM(Tabelle528121319[[#This Row],[Gottesdienste]:[Cevi Mitgliedschaft]])</f>
        <v>0</v>
      </c>
    </row>
    <row r="52" spans="2:10" x14ac:dyDescent="0.25">
      <c r="B52" s="13"/>
      <c r="C52" s="2"/>
      <c r="E52" s="2"/>
      <c r="G52" s="2"/>
      <c r="H52" s="16"/>
      <c r="I52" s="2"/>
      <c r="J52" s="1">
        <f>SUM(Tabelle528121319[[#This Row],[Gottesdienste]:[Cevi Mitgliedschaft]])</f>
        <v>0</v>
      </c>
    </row>
    <row r="53" spans="2:10" x14ac:dyDescent="0.25">
      <c r="B53" s="13"/>
      <c r="C53" s="2"/>
      <c r="E53" s="2"/>
      <c r="G53" s="2"/>
      <c r="H53" s="16"/>
      <c r="I53" s="2"/>
      <c r="J53" s="1">
        <f>SUM(Tabelle528121319[[#This Row],[Gottesdienste]:[Cevi Mitgliedschaft]])</f>
        <v>0</v>
      </c>
    </row>
    <row r="54" spans="2:10" x14ac:dyDescent="0.25">
      <c r="B54" s="13"/>
      <c r="C54" s="2"/>
      <c r="E54" s="2"/>
      <c r="G54" s="2"/>
      <c r="H54" s="16"/>
      <c r="I54" s="2"/>
      <c r="J54" s="1">
        <f>SUM(Tabelle528121319[[#This Row],[Gottesdienste]:[Cevi Mitgliedschaft]])</f>
        <v>0</v>
      </c>
    </row>
    <row r="55" spans="2:10" x14ac:dyDescent="0.25">
      <c r="B55" s="13"/>
      <c r="C55" s="2"/>
      <c r="E55" s="2"/>
      <c r="G55" s="2"/>
      <c r="H55" s="16"/>
      <c r="I55" s="2"/>
      <c r="J55" s="1">
        <f>SUM(Tabelle528121319[[#This Row],[Gottesdienste]:[Cevi Mitgliedschaft]])</f>
        <v>0</v>
      </c>
    </row>
    <row r="56" spans="2:10" x14ac:dyDescent="0.25">
      <c r="B56" s="13"/>
      <c r="C56" s="2"/>
      <c r="E56" s="2"/>
      <c r="G56" s="2"/>
      <c r="H56" s="16"/>
      <c r="I56" s="2"/>
      <c r="J56" s="1">
        <f>SUM(Tabelle528121319[[#This Row],[Gottesdienste]:[Cevi Mitgliedschaft]])</f>
        <v>0</v>
      </c>
    </row>
    <row r="57" spans="2:10" x14ac:dyDescent="0.25">
      <c r="B57" s="13"/>
      <c r="C57" s="2"/>
      <c r="E57" s="2"/>
      <c r="G57" s="2"/>
      <c r="H57" s="16"/>
      <c r="I57" s="2"/>
      <c r="J57" s="1">
        <f>SUM(Tabelle528121319[[#This Row],[Gottesdienste]:[Cevi Mitgliedschaft]])</f>
        <v>0</v>
      </c>
    </row>
    <row r="58" spans="2:10" x14ac:dyDescent="0.25">
      <c r="B58" s="13"/>
      <c r="C58" s="2"/>
      <c r="E58" s="2"/>
      <c r="G58" s="2"/>
      <c r="H58" s="16"/>
      <c r="I58" s="2"/>
      <c r="J58" s="1">
        <f>SUM(Tabelle528121319[[#This Row],[Gottesdienste]:[Cevi Mitgliedschaft]])</f>
        <v>0</v>
      </c>
    </row>
    <row r="59" spans="2:10" x14ac:dyDescent="0.25">
      <c r="B59" s="13"/>
      <c r="C59" s="2"/>
      <c r="E59" s="2"/>
      <c r="G59" s="2"/>
      <c r="H59" s="16"/>
      <c r="I59" s="2"/>
      <c r="J59" s="1">
        <f>SUM(Tabelle528121319[[#This Row],[Gottesdienste]:[Cevi Mitgliedschaft]])</f>
        <v>0</v>
      </c>
    </row>
  </sheetData>
  <sheetProtection sheet="1" scenarios="1" sort="0" autoFilter="0"/>
  <protectedRanges>
    <protectedRange sqref="B8:B59" name="Bereich1"/>
    <protectedRange sqref="J6" name="Bereich2"/>
  </protectedRanges>
  <mergeCells count="2">
    <mergeCell ref="B2:J3"/>
    <mergeCell ref="B4:J4"/>
  </mergeCells>
  <conditionalFormatting sqref="B8:J59">
    <cfRule type="expression" dxfId="7" priority="1">
      <formula>IF(bOX="",0,SEARCH(bOX,$B8&amp;$C8&amp;$D8&amp;$E8&amp;$F8&amp;$G8&amp;$I8))+$A$7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DBE7D-8FC7-49EA-916C-BAED1D0BFB6C}">
  <dimension ref="B2:J59"/>
  <sheetViews>
    <sheetView workbookViewId="0">
      <selection activeCell="C17" sqref="C17:C18"/>
    </sheetView>
  </sheetViews>
  <sheetFormatPr baseColWidth="10" defaultColWidth="11.42578125" defaultRowHeight="15" x14ac:dyDescent="0.25"/>
  <cols>
    <col min="1" max="2" width="11.42578125" style="1"/>
    <col min="3" max="3" width="16.28515625" style="1" customWidth="1"/>
    <col min="4" max="4" width="16.140625" style="1" customWidth="1"/>
    <col min="5" max="5" width="16.28515625" style="1" customWidth="1"/>
    <col min="6" max="6" width="13.5703125" style="1" customWidth="1"/>
    <col min="7" max="7" width="18.140625" style="1" customWidth="1"/>
    <col min="8" max="8" width="21.85546875" style="1" customWidth="1"/>
    <col min="9" max="9" width="14.85546875" style="1" customWidth="1"/>
    <col min="10" max="10" width="23.42578125" style="1" customWidth="1"/>
    <col min="11" max="11" width="11.42578125" style="1"/>
    <col min="12" max="12" width="16.5703125" style="1" customWidth="1"/>
    <col min="13" max="16384" width="11.42578125" style="1"/>
  </cols>
  <sheetData>
    <row r="2" spans="2:10" x14ac:dyDescent="0.25">
      <c r="B2" s="17" t="s">
        <v>14</v>
      </c>
      <c r="C2" s="18"/>
      <c r="D2" s="18"/>
      <c r="E2" s="18"/>
      <c r="F2" s="18"/>
      <c r="G2" s="18"/>
      <c r="H2" s="18"/>
      <c r="I2" s="18"/>
      <c r="J2" s="19"/>
    </row>
    <row r="3" spans="2:10" x14ac:dyDescent="0.25">
      <c r="B3" s="20"/>
      <c r="C3" s="21"/>
      <c r="D3" s="21"/>
      <c r="E3" s="21"/>
      <c r="F3" s="21"/>
      <c r="G3" s="21"/>
      <c r="H3" s="21"/>
      <c r="I3" s="21"/>
      <c r="J3" s="22"/>
    </row>
    <row r="4" spans="2:10" ht="31.5" customHeight="1" x14ac:dyDescent="0.4">
      <c r="B4" s="23" t="s">
        <v>15</v>
      </c>
      <c r="C4" s="24"/>
      <c r="D4" s="24"/>
      <c r="E4" s="24"/>
      <c r="F4" s="24"/>
      <c r="G4" s="24"/>
      <c r="H4" s="24"/>
      <c r="I4" s="24"/>
      <c r="J4" s="25"/>
    </row>
    <row r="5" spans="2:10" ht="15.75" thickBot="1" x14ac:dyDescent="0.3">
      <c r="B5" s="4"/>
      <c r="C5" s="5"/>
      <c r="D5" s="5"/>
      <c r="E5" s="5"/>
      <c r="F5" s="5"/>
      <c r="G5" s="15"/>
      <c r="H5" s="15"/>
      <c r="I5" s="5"/>
      <c r="J5" s="6"/>
    </row>
    <row r="6" spans="2:10" ht="15.75" thickBot="1" x14ac:dyDescent="0.3">
      <c r="B6" s="7"/>
      <c r="C6" s="8"/>
      <c r="D6" s="8"/>
      <c r="E6" s="8"/>
      <c r="F6" s="8"/>
      <c r="G6" s="8"/>
      <c r="H6" s="8"/>
      <c r="I6" s="10" t="s">
        <v>5</v>
      </c>
      <c r="J6" s="11"/>
    </row>
    <row r="7" spans="2:10" ht="30" x14ac:dyDescent="0.25">
      <c r="B7" s="1" t="s">
        <v>3</v>
      </c>
      <c r="C7" s="1" t="s">
        <v>4</v>
      </c>
      <c r="D7" s="1" t="s">
        <v>1</v>
      </c>
      <c r="E7" s="1" t="s">
        <v>7</v>
      </c>
      <c r="F7" s="1" t="s">
        <v>8</v>
      </c>
      <c r="G7" s="1" t="s">
        <v>12</v>
      </c>
      <c r="H7" s="1" t="s">
        <v>13</v>
      </c>
      <c r="I7" s="1" t="s">
        <v>2</v>
      </c>
      <c r="J7" s="1" t="s">
        <v>0</v>
      </c>
    </row>
    <row r="8" spans="2:10" x14ac:dyDescent="0.25">
      <c r="B8" s="3">
        <f>Tabelle528121319[[#This Row],[Nummer]]</f>
        <v>60</v>
      </c>
      <c r="C8" s="2">
        <v>3</v>
      </c>
      <c r="E8" s="2"/>
      <c r="G8" s="2"/>
      <c r="I8" s="2"/>
      <c r="J8" s="1">
        <f>SUM(Tabelle5281213[[#This Row],[Gottesdienste]:[Cevi Mitgliedschaft]])</f>
        <v>3</v>
      </c>
    </row>
    <row r="9" spans="2:10" x14ac:dyDescent="0.25">
      <c r="B9" s="3">
        <f>Tabelle528121319[[#This Row],[Nummer]]</f>
        <v>61</v>
      </c>
      <c r="C9" s="2"/>
      <c r="E9" s="2"/>
      <c r="G9" s="2"/>
      <c r="I9" s="2"/>
      <c r="J9" s="1">
        <f>SUM(Tabelle5281213[[#This Row],[Gottesdienste]:[Cevi Mitgliedschaft]])</f>
        <v>0</v>
      </c>
    </row>
    <row r="10" spans="2:10" x14ac:dyDescent="0.25">
      <c r="B10" s="3">
        <f>Tabelle528121319[[#This Row],[Nummer]]</f>
        <v>62</v>
      </c>
      <c r="C10" s="2">
        <v>2</v>
      </c>
      <c r="E10" s="2"/>
      <c r="G10" s="2"/>
      <c r="I10" s="2"/>
      <c r="J10" s="1">
        <f>SUM(Tabelle5281213[[#This Row],[Gottesdienste]:[Cevi Mitgliedschaft]])</f>
        <v>2</v>
      </c>
    </row>
    <row r="11" spans="2:10" x14ac:dyDescent="0.25">
      <c r="B11" s="3">
        <f>Tabelle528121319[[#This Row],[Nummer]]</f>
        <v>63</v>
      </c>
      <c r="C11" s="2"/>
      <c r="E11" s="2"/>
      <c r="G11" s="2"/>
      <c r="I11" s="2"/>
      <c r="J11" s="1">
        <f>SUM(Tabelle5281213[[#This Row],[Gottesdienste]:[Cevi Mitgliedschaft]])</f>
        <v>0</v>
      </c>
    </row>
    <row r="12" spans="2:10" x14ac:dyDescent="0.25">
      <c r="B12" s="3">
        <f>Tabelle528121319[[#This Row],[Nummer]]</f>
        <v>64</v>
      </c>
      <c r="C12" s="2">
        <v>1</v>
      </c>
      <c r="D12" s="1">
        <v>1</v>
      </c>
      <c r="E12" s="2"/>
      <c r="G12" s="2"/>
      <c r="I12" s="2"/>
      <c r="J12" s="1">
        <f>SUM(Tabelle5281213[[#This Row],[Gottesdienste]:[Cevi Mitgliedschaft]])</f>
        <v>2</v>
      </c>
    </row>
    <row r="13" spans="2:10" x14ac:dyDescent="0.25">
      <c r="B13" s="3">
        <f>Tabelle528121319[[#This Row],[Nummer]]</f>
        <v>66</v>
      </c>
      <c r="C13" s="2">
        <v>5</v>
      </c>
      <c r="E13" s="2"/>
      <c r="G13" s="2"/>
      <c r="I13" s="2"/>
      <c r="J13" s="1">
        <f>SUM(Tabelle5281213[[#This Row],[Gottesdienste]:[Cevi Mitgliedschaft]])</f>
        <v>5</v>
      </c>
    </row>
    <row r="14" spans="2:10" x14ac:dyDescent="0.25">
      <c r="B14" s="3">
        <f>Tabelle528121319[[#This Row],[Nummer]]</f>
        <v>67</v>
      </c>
      <c r="C14" s="2"/>
      <c r="E14" s="2"/>
      <c r="G14" s="2"/>
      <c r="I14" s="2"/>
      <c r="J14" s="1">
        <f>SUM(Tabelle5281213[[#This Row],[Gottesdienste]:[Cevi Mitgliedschaft]])</f>
        <v>0</v>
      </c>
    </row>
    <row r="15" spans="2:10" x14ac:dyDescent="0.25">
      <c r="B15" s="3">
        <f>Tabelle528121319[[#This Row],[Nummer]]</f>
        <v>40</v>
      </c>
      <c r="C15" s="2">
        <v>2</v>
      </c>
      <c r="E15" s="2"/>
      <c r="G15" s="2"/>
      <c r="I15" s="2"/>
      <c r="J15" s="1">
        <f>SUM(Tabelle5281213[[#This Row],[Gottesdienste]:[Cevi Mitgliedschaft]])</f>
        <v>2</v>
      </c>
    </row>
    <row r="16" spans="2:10" x14ac:dyDescent="0.25">
      <c r="B16" s="3">
        <f>Tabelle528121319[[#This Row],[Nummer]]</f>
        <v>41</v>
      </c>
      <c r="C16" s="2">
        <v>6</v>
      </c>
      <c r="E16" s="2"/>
      <c r="G16" s="2"/>
      <c r="I16" s="2"/>
      <c r="J16" s="1">
        <f>SUM(Tabelle5281213[[#This Row],[Gottesdienste]:[Cevi Mitgliedschaft]])</f>
        <v>6</v>
      </c>
    </row>
    <row r="17" spans="2:10" x14ac:dyDescent="0.25">
      <c r="B17" s="3">
        <f>Tabelle528121319[[#This Row],[Nummer]]</f>
        <v>42</v>
      </c>
      <c r="C17" s="2">
        <v>3</v>
      </c>
      <c r="E17" s="2"/>
      <c r="G17" s="2"/>
      <c r="I17" s="2"/>
      <c r="J17" s="1">
        <f>SUM(Tabelle5281213[[#This Row],[Gottesdienste]:[Cevi Mitgliedschaft]])</f>
        <v>3</v>
      </c>
    </row>
    <row r="18" spans="2:10" x14ac:dyDescent="0.25">
      <c r="B18" s="3">
        <f>Tabelle528121319[[#This Row],[Nummer]]</f>
        <v>45</v>
      </c>
      <c r="C18" s="2">
        <v>3</v>
      </c>
      <c r="E18" s="2"/>
      <c r="G18" s="2"/>
      <c r="I18" s="2"/>
      <c r="J18" s="1">
        <f>SUM(Tabelle5281213[[#This Row],[Gottesdienste]:[Cevi Mitgliedschaft]])</f>
        <v>3</v>
      </c>
    </row>
    <row r="19" spans="2:10" x14ac:dyDescent="0.25">
      <c r="B19" s="3">
        <f>Tabelle528121319[[#This Row],[Nummer]]</f>
        <v>46</v>
      </c>
      <c r="C19" s="2">
        <v>6</v>
      </c>
      <c r="D19" s="1">
        <v>1</v>
      </c>
      <c r="E19" s="2"/>
      <c r="G19" s="2"/>
      <c r="I19" s="2"/>
      <c r="J19" s="1">
        <f>SUM(Tabelle5281213[[#This Row],[Gottesdienste]:[Cevi Mitgliedschaft]])</f>
        <v>7</v>
      </c>
    </row>
    <row r="20" spans="2:10" x14ac:dyDescent="0.25">
      <c r="B20" s="3">
        <f>Tabelle528121319[[#This Row],[Nummer]]</f>
        <v>47</v>
      </c>
      <c r="C20" s="2">
        <v>4</v>
      </c>
      <c r="D20" s="1">
        <v>1</v>
      </c>
      <c r="E20" s="2"/>
      <c r="G20" s="2"/>
      <c r="I20" s="2"/>
      <c r="J20" s="1">
        <f>SUM(Tabelle5281213[[#This Row],[Gottesdienste]:[Cevi Mitgliedschaft]])</f>
        <v>5</v>
      </c>
    </row>
    <row r="21" spans="2:10" x14ac:dyDescent="0.25">
      <c r="B21" s="3">
        <f>Tabelle528121319[[#This Row],[Nummer]]</f>
        <v>48</v>
      </c>
      <c r="C21" s="2">
        <v>6</v>
      </c>
      <c r="D21" s="1">
        <v>1</v>
      </c>
      <c r="E21" s="2"/>
      <c r="G21" s="2"/>
      <c r="I21" s="2"/>
      <c r="J21" s="1">
        <f>SUM(Tabelle5281213[[#This Row],[Gottesdienste]:[Cevi Mitgliedschaft]])</f>
        <v>7</v>
      </c>
    </row>
    <row r="22" spans="2:10" x14ac:dyDescent="0.25">
      <c r="B22" s="3">
        <f>Tabelle528121319[[#This Row],[Nummer]]</f>
        <v>49</v>
      </c>
      <c r="C22" s="2">
        <v>2</v>
      </c>
      <c r="E22" s="2"/>
      <c r="G22" s="2"/>
      <c r="I22" s="2"/>
      <c r="J22" s="1">
        <f>SUM(Tabelle5281213[[#This Row],[Gottesdienste]:[Cevi Mitgliedschaft]])</f>
        <v>2</v>
      </c>
    </row>
    <row r="23" spans="2:10" x14ac:dyDescent="0.25">
      <c r="B23" s="3">
        <f>Tabelle528121319[[#This Row],[Nummer]]</f>
        <v>71</v>
      </c>
      <c r="C23" s="2"/>
      <c r="E23" s="2"/>
      <c r="G23" s="2"/>
      <c r="I23" s="2"/>
      <c r="J23" s="1">
        <f>SUM(Tabelle5281213[[#This Row],[Gottesdienste]:[Cevi Mitgliedschaft]])</f>
        <v>0</v>
      </c>
    </row>
    <row r="24" spans="2:10" x14ac:dyDescent="0.25">
      <c r="B24" s="3">
        <f>Tabelle528121319[[#This Row],[Nummer]]</f>
        <v>72</v>
      </c>
      <c r="C24" s="2"/>
      <c r="E24" s="2"/>
      <c r="G24" s="2"/>
      <c r="I24" s="2"/>
      <c r="J24" s="1">
        <f>SUM(Tabelle5281213[[#This Row],[Gottesdienste]:[Cevi Mitgliedschaft]])</f>
        <v>0</v>
      </c>
    </row>
    <row r="25" spans="2:10" x14ac:dyDescent="0.25">
      <c r="B25" s="3">
        <f>Tabelle528121319[[#This Row],[Nummer]]</f>
        <v>73</v>
      </c>
      <c r="C25" s="2">
        <v>1</v>
      </c>
      <c r="E25" s="2"/>
      <c r="G25" s="2"/>
      <c r="I25" s="2"/>
      <c r="J25" s="1">
        <f>SUM(Tabelle5281213[[#This Row],[Gottesdienste]:[Cevi Mitgliedschaft]])</f>
        <v>1</v>
      </c>
    </row>
    <row r="26" spans="2:10" x14ac:dyDescent="0.25">
      <c r="B26" s="3">
        <f>Tabelle528121319[[#This Row],[Nummer]]</f>
        <v>74</v>
      </c>
      <c r="C26" s="2">
        <v>3</v>
      </c>
      <c r="E26" s="2"/>
      <c r="G26" s="2"/>
      <c r="I26" s="2"/>
      <c r="J26" s="1">
        <f>SUM(Tabelle5281213[[#This Row],[Gottesdienste]:[Cevi Mitgliedschaft]])</f>
        <v>3</v>
      </c>
    </row>
    <row r="27" spans="2:10" x14ac:dyDescent="0.25">
      <c r="B27" s="3">
        <f>Tabelle528121319[[#This Row],[Nummer]]</f>
        <v>75</v>
      </c>
      <c r="C27" s="2">
        <v>2</v>
      </c>
      <c r="D27" s="1">
        <v>1</v>
      </c>
      <c r="E27" s="2"/>
      <c r="G27" s="2"/>
      <c r="I27" s="2"/>
      <c r="J27" s="1">
        <f>SUM(Tabelle5281213[[#This Row],[Gottesdienste]:[Cevi Mitgliedschaft]])</f>
        <v>3</v>
      </c>
    </row>
    <row r="28" spans="2:10" x14ac:dyDescent="0.25">
      <c r="B28" s="3">
        <f>Tabelle528121319[[#This Row],[Nummer]]</f>
        <v>76</v>
      </c>
      <c r="C28" s="2">
        <v>2</v>
      </c>
      <c r="E28" s="2"/>
      <c r="G28" s="2"/>
      <c r="I28" s="2"/>
      <c r="J28" s="1">
        <f>SUM(Tabelle5281213[[#This Row],[Gottesdienste]:[Cevi Mitgliedschaft]])</f>
        <v>2</v>
      </c>
    </row>
    <row r="29" spans="2:10" x14ac:dyDescent="0.25">
      <c r="B29" s="3">
        <f>Tabelle528121319[[#This Row],[Nummer]]</f>
        <v>77</v>
      </c>
      <c r="C29" s="2">
        <v>3</v>
      </c>
      <c r="D29" s="1" t="s">
        <v>19</v>
      </c>
      <c r="E29" s="2"/>
      <c r="G29" s="2"/>
      <c r="I29" s="2"/>
      <c r="J29" s="1">
        <f>SUM(Tabelle5281213[[#This Row],[Gottesdienste]:[Cevi Mitgliedschaft]])</f>
        <v>3</v>
      </c>
    </row>
    <row r="30" spans="2:10" x14ac:dyDescent="0.25">
      <c r="B30" s="3">
        <f>Tabelle528121319[[#This Row],[Nummer]]</f>
        <v>10</v>
      </c>
      <c r="C30" s="2">
        <v>1</v>
      </c>
      <c r="E30" s="2"/>
      <c r="G30" s="2"/>
      <c r="I30" s="2"/>
      <c r="J30" s="1">
        <f>SUM(Tabelle5281213[[#This Row],[Gottesdienste]:[Cevi Mitgliedschaft]])</f>
        <v>1</v>
      </c>
    </row>
    <row r="31" spans="2:10" x14ac:dyDescent="0.25">
      <c r="B31" s="3">
        <f>Tabelle528121319[[#This Row],[Nummer]]</f>
        <v>12</v>
      </c>
      <c r="C31" s="2"/>
      <c r="E31" s="2"/>
      <c r="G31" s="2"/>
      <c r="I31" s="2"/>
      <c r="J31" s="1">
        <f>SUM(Tabelle5281213[[#This Row],[Gottesdienste]:[Cevi Mitgliedschaft]])</f>
        <v>0</v>
      </c>
    </row>
    <row r="32" spans="2:10" x14ac:dyDescent="0.25">
      <c r="B32" s="3">
        <f>Tabelle528121319[[#This Row],[Nummer]]</f>
        <v>13</v>
      </c>
      <c r="C32" s="2">
        <v>1</v>
      </c>
      <c r="D32" s="1">
        <v>1</v>
      </c>
      <c r="E32" s="2"/>
      <c r="G32" s="2"/>
      <c r="I32" s="2"/>
      <c r="J32" s="1">
        <f>SUM(Tabelle5281213[[#This Row],[Gottesdienste]:[Cevi Mitgliedschaft]])</f>
        <v>2</v>
      </c>
    </row>
    <row r="33" spans="2:10" x14ac:dyDescent="0.25">
      <c r="B33" s="3">
        <f>Tabelle528121319[[#This Row],[Nummer]]</f>
        <v>14</v>
      </c>
      <c r="C33" s="2"/>
      <c r="E33" s="2"/>
      <c r="G33" s="2"/>
      <c r="I33" s="2"/>
      <c r="J33" s="1">
        <f>SUM(Tabelle5281213[[#This Row],[Gottesdienste]:[Cevi Mitgliedschaft]])</f>
        <v>0</v>
      </c>
    </row>
    <row r="34" spans="2:10" x14ac:dyDescent="0.25">
      <c r="B34" s="3">
        <f>Tabelle528121319[[#This Row],[Nummer]]</f>
        <v>15</v>
      </c>
      <c r="C34" s="2">
        <v>1</v>
      </c>
      <c r="E34" s="2"/>
      <c r="G34" s="2"/>
      <c r="I34" s="2"/>
      <c r="J34" s="1">
        <f>SUM(Tabelle5281213[[#This Row],[Gottesdienste]:[Cevi Mitgliedschaft]])</f>
        <v>1</v>
      </c>
    </row>
    <row r="35" spans="2:10" x14ac:dyDescent="0.25">
      <c r="B35" s="3">
        <f>Tabelle528121319[[#This Row],[Nummer]]</f>
        <v>16</v>
      </c>
      <c r="C35" s="2">
        <v>1</v>
      </c>
      <c r="D35" s="1">
        <v>1</v>
      </c>
      <c r="E35" s="2"/>
      <c r="G35" s="2"/>
      <c r="I35" s="2"/>
      <c r="J35" s="1">
        <f>SUM(Tabelle5281213[[#This Row],[Gottesdienste]:[Cevi Mitgliedschaft]])</f>
        <v>2</v>
      </c>
    </row>
    <row r="36" spans="2:10" x14ac:dyDescent="0.25">
      <c r="B36" s="3">
        <f>Tabelle528121319[[#This Row],[Nummer]]</f>
        <v>80</v>
      </c>
      <c r="C36" s="2">
        <v>4</v>
      </c>
      <c r="E36" s="2"/>
      <c r="G36" s="2"/>
      <c r="I36" s="2"/>
      <c r="J36" s="1">
        <f>SUM(Tabelle5281213[[#This Row],[Gottesdienste]:[Cevi Mitgliedschaft]])</f>
        <v>4</v>
      </c>
    </row>
    <row r="37" spans="2:10" x14ac:dyDescent="0.25">
      <c r="B37" s="3">
        <f>Tabelle528121319[[#This Row],[Nummer]]</f>
        <v>81</v>
      </c>
      <c r="C37" s="2">
        <v>3</v>
      </c>
      <c r="E37" s="2"/>
      <c r="G37" s="2"/>
      <c r="I37" s="2"/>
      <c r="J37" s="1">
        <f>SUM(Tabelle5281213[[#This Row],[Gottesdienste]:[Cevi Mitgliedschaft]])</f>
        <v>3</v>
      </c>
    </row>
    <row r="38" spans="2:10" x14ac:dyDescent="0.25">
      <c r="B38" s="3">
        <f>Tabelle528121319[[#This Row],[Nummer]]</f>
        <v>82</v>
      </c>
      <c r="C38" s="2">
        <v>3</v>
      </c>
      <c r="E38" s="2"/>
      <c r="G38" s="2"/>
      <c r="I38" s="2"/>
      <c r="J38" s="1">
        <f>SUM(Tabelle5281213[[#This Row],[Gottesdienste]:[Cevi Mitgliedschaft]])</f>
        <v>3</v>
      </c>
    </row>
    <row r="39" spans="2:10" x14ac:dyDescent="0.25">
      <c r="B39" s="3">
        <f>Tabelle528121319[[#This Row],[Nummer]]</f>
        <v>83</v>
      </c>
      <c r="C39" s="2">
        <v>2</v>
      </c>
      <c r="E39" s="2"/>
      <c r="G39" s="2"/>
      <c r="I39" s="2"/>
      <c r="J39" s="1">
        <f>SUM(Tabelle5281213[[#This Row],[Gottesdienste]:[Cevi Mitgliedschaft]])</f>
        <v>2</v>
      </c>
    </row>
    <row r="40" spans="2:10" x14ac:dyDescent="0.25">
      <c r="B40" s="3">
        <f>Tabelle528121319[[#This Row],[Nummer]]</f>
        <v>86</v>
      </c>
      <c r="C40" s="2">
        <v>3</v>
      </c>
      <c r="E40" s="2"/>
      <c r="G40" s="2"/>
      <c r="I40" s="2"/>
      <c r="J40" s="1">
        <f>SUM(Tabelle5281213[[#This Row],[Gottesdienste]:[Cevi Mitgliedschaft]])</f>
        <v>3</v>
      </c>
    </row>
    <row r="41" spans="2:10" x14ac:dyDescent="0.25">
      <c r="B41" s="3"/>
      <c r="C41" s="2"/>
      <c r="E41" s="2"/>
      <c r="G41" s="2"/>
      <c r="I41" s="2"/>
      <c r="J41" s="1">
        <f>SUM(Tabelle5281213[[#This Row],[Gottesdienste]:[Cevi Mitgliedschaft]])</f>
        <v>0</v>
      </c>
    </row>
    <row r="42" spans="2:10" x14ac:dyDescent="0.25">
      <c r="B42" s="3">
        <f>Tabelle528121319[[#This Row],[Nummer]]</f>
        <v>0</v>
      </c>
      <c r="C42" s="2"/>
      <c r="E42" s="2"/>
      <c r="G42" s="2"/>
      <c r="I42" s="2"/>
      <c r="J42" s="1">
        <f>SUM(Tabelle5281213[[#This Row],[Gottesdienste]:[Cevi Mitgliedschaft]])</f>
        <v>0</v>
      </c>
    </row>
    <row r="43" spans="2:10" x14ac:dyDescent="0.25">
      <c r="B43" s="3">
        <f>Tabelle528121319[[#This Row],[Nummer]]</f>
        <v>0</v>
      </c>
      <c r="C43" s="2"/>
      <c r="E43" s="2"/>
      <c r="G43" s="2"/>
      <c r="I43" s="2"/>
      <c r="J43" s="1">
        <f>SUM(Tabelle5281213[[#This Row],[Gottesdienste]:[Cevi Mitgliedschaft]])</f>
        <v>0</v>
      </c>
    </row>
    <row r="44" spans="2:10" x14ac:dyDescent="0.25">
      <c r="B44" s="3">
        <f>Tabelle528121319[[#This Row],[Nummer]]</f>
        <v>0</v>
      </c>
      <c r="C44" s="2"/>
      <c r="E44" s="2"/>
      <c r="G44" s="2"/>
      <c r="I44" s="2"/>
      <c r="J44" s="1">
        <f>SUM(Tabelle5281213[[#This Row],[Gottesdienste]:[Cevi Mitgliedschaft]])</f>
        <v>0</v>
      </c>
    </row>
    <row r="45" spans="2:10" x14ac:dyDescent="0.25">
      <c r="B45" s="3">
        <f>Tabelle528121319[[#This Row],[Nummer]]</f>
        <v>0</v>
      </c>
      <c r="C45" s="2"/>
      <c r="E45" s="2"/>
      <c r="G45" s="2"/>
      <c r="I45" s="2"/>
      <c r="J45" s="1">
        <f>SUM(Tabelle5281213[[#This Row],[Gottesdienste]:[Cevi Mitgliedschaft]])</f>
        <v>0</v>
      </c>
    </row>
    <row r="46" spans="2:10" x14ac:dyDescent="0.25">
      <c r="B46" s="3">
        <f>Tabelle528121319[[#This Row],[Nummer]]</f>
        <v>0</v>
      </c>
      <c r="C46" s="2"/>
      <c r="E46" s="2"/>
      <c r="G46" s="2"/>
      <c r="I46" s="2"/>
      <c r="J46" s="1">
        <f>SUM(Tabelle5281213[[#This Row],[Gottesdienste]:[Cevi Mitgliedschaft]])</f>
        <v>0</v>
      </c>
    </row>
    <row r="47" spans="2:10" x14ac:dyDescent="0.25">
      <c r="B47" s="3">
        <f>Tabelle528121319[[#This Row],[Nummer]]</f>
        <v>0</v>
      </c>
      <c r="C47" s="2"/>
      <c r="E47" s="2"/>
      <c r="G47" s="2"/>
      <c r="I47" s="2"/>
      <c r="J47" s="1">
        <f>SUM(Tabelle5281213[[#This Row],[Gottesdienste]:[Cevi Mitgliedschaft]])</f>
        <v>0</v>
      </c>
    </row>
    <row r="48" spans="2:10" x14ac:dyDescent="0.25">
      <c r="B48" s="3">
        <f>Tabelle528121319[[#This Row],[Nummer]]</f>
        <v>0</v>
      </c>
      <c r="C48" s="2"/>
      <c r="E48" s="2"/>
      <c r="G48" s="2"/>
      <c r="I48" s="2"/>
      <c r="J48" s="1">
        <f>SUM(Tabelle5281213[[#This Row],[Gottesdienste]:[Cevi Mitgliedschaft]])</f>
        <v>0</v>
      </c>
    </row>
    <row r="49" spans="2:10" x14ac:dyDescent="0.25">
      <c r="B49" s="3">
        <f>Tabelle528121319[[#This Row],[Nummer]]</f>
        <v>0</v>
      </c>
      <c r="C49" s="2"/>
      <c r="E49" s="2"/>
      <c r="G49" s="2"/>
      <c r="I49" s="2"/>
      <c r="J49" s="1">
        <f>SUM(Tabelle5281213[[#This Row],[Gottesdienste]:[Cevi Mitgliedschaft]])</f>
        <v>0</v>
      </c>
    </row>
    <row r="50" spans="2:10" x14ac:dyDescent="0.25">
      <c r="B50" s="3">
        <f>Tabelle528121319[[#This Row],[Nummer]]</f>
        <v>0</v>
      </c>
      <c r="C50" s="2"/>
      <c r="E50" s="2"/>
      <c r="G50" s="2"/>
      <c r="I50" s="2"/>
      <c r="J50" s="1">
        <f>SUM(Tabelle5281213[[#This Row],[Gottesdienste]:[Cevi Mitgliedschaft]])</f>
        <v>0</v>
      </c>
    </row>
    <row r="51" spans="2:10" x14ac:dyDescent="0.25">
      <c r="B51" s="3">
        <f>Tabelle528121319[[#This Row],[Nummer]]</f>
        <v>0</v>
      </c>
      <c r="C51" s="2"/>
      <c r="E51" s="2"/>
      <c r="G51" s="2"/>
      <c r="I51" s="2"/>
      <c r="J51" s="1">
        <f>SUM(Tabelle5281213[[#This Row],[Gottesdienste]:[Cevi Mitgliedschaft]])</f>
        <v>0</v>
      </c>
    </row>
    <row r="52" spans="2:10" x14ac:dyDescent="0.25">
      <c r="B52" s="3">
        <f>Tabelle528121319[[#This Row],[Nummer]]</f>
        <v>0</v>
      </c>
      <c r="C52" s="2"/>
      <c r="E52" s="2"/>
      <c r="G52" s="2"/>
      <c r="I52" s="2"/>
      <c r="J52" s="1">
        <f>SUM(Tabelle5281213[[#This Row],[Gottesdienste]:[Cevi Mitgliedschaft]])</f>
        <v>0</v>
      </c>
    </row>
    <row r="53" spans="2:10" x14ac:dyDescent="0.25">
      <c r="B53" s="3">
        <f>Tabelle528121319[[#This Row],[Nummer]]</f>
        <v>0</v>
      </c>
      <c r="C53" s="2"/>
      <c r="E53" s="2"/>
      <c r="G53" s="2"/>
      <c r="I53" s="2"/>
      <c r="J53" s="1">
        <f>SUM(Tabelle5281213[[#This Row],[Gottesdienste]:[Cevi Mitgliedschaft]])</f>
        <v>0</v>
      </c>
    </row>
    <row r="54" spans="2:10" x14ac:dyDescent="0.25">
      <c r="B54" s="3">
        <f>Tabelle528121319[[#This Row],[Nummer]]</f>
        <v>0</v>
      </c>
      <c r="C54" s="2"/>
      <c r="E54" s="2"/>
      <c r="G54" s="2"/>
      <c r="I54" s="2"/>
      <c r="J54" s="1">
        <f>SUM(Tabelle5281213[[#This Row],[Gottesdienste]:[Cevi Mitgliedschaft]])</f>
        <v>0</v>
      </c>
    </row>
    <row r="55" spans="2:10" x14ac:dyDescent="0.25">
      <c r="B55" s="3">
        <f>Tabelle528121319[[#This Row],[Nummer]]</f>
        <v>0</v>
      </c>
      <c r="C55" s="2"/>
      <c r="E55" s="2"/>
      <c r="G55" s="2"/>
      <c r="I55" s="2"/>
      <c r="J55" s="1">
        <f>SUM(Tabelle5281213[[#This Row],[Gottesdienste]:[Cevi Mitgliedschaft]])</f>
        <v>0</v>
      </c>
    </row>
    <row r="56" spans="2:10" x14ac:dyDescent="0.25">
      <c r="B56" s="3">
        <f>Tabelle528121319[[#This Row],[Nummer]]</f>
        <v>0</v>
      </c>
      <c r="C56" s="2"/>
      <c r="E56" s="2"/>
      <c r="G56" s="2"/>
      <c r="I56" s="2"/>
      <c r="J56" s="1">
        <f>SUM(Tabelle5281213[[#This Row],[Gottesdienste]:[Cevi Mitgliedschaft]])</f>
        <v>0</v>
      </c>
    </row>
    <row r="57" spans="2:10" x14ac:dyDescent="0.25">
      <c r="B57" s="3">
        <f>Tabelle528121319[[#This Row],[Nummer]]</f>
        <v>0</v>
      </c>
      <c r="C57" s="2"/>
      <c r="E57" s="2"/>
      <c r="G57" s="2"/>
      <c r="I57" s="2"/>
      <c r="J57" s="1">
        <f>SUM(Tabelle5281213[[#This Row],[Gottesdienste]:[Cevi Mitgliedschaft]])</f>
        <v>0</v>
      </c>
    </row>
    <row r="58" spans="2:10" x14ac:dyDescent="0.25">
      <c r="B58" s="3">
        <f>Tabelle528121319[[#This Row],[Nummer]]</f>
        <v>0</v>
      </c>
      <c r="C58" s="2"/>
      <c r="E58" s="2"/>
      <c r="G58" s="2"/>
      <c r="I58" s="2"/>
      <c r="J58" s="1">
        <f>SUM(Tabelle5281213[[#This Row],[Gottesdienste]:[Cevi Mitgliedschaft]])</f>
        <v>0</v>
      </c>
    </row>
    <row r="59" spans="2:10" x14ac:dyDescent="0.25">
      <c r="B59" s="3">
        <f>Tabelle528121319[[#This Row],[Nummer]]</f>
        <v>0</v>
      </c>
      <c r="C59" s="2"/>
      <c r="E59" s="2"/>
      <c r="G59" s="2"/>
      <c r="I59" s="2"/>
      <c r="J59" s="1">
        <f>SUM(Tabelle5281213[[#This Row],[Gottesdienste]:[Cevi Mitgliedschaft]])</f>
        <v>0</v>
      </c>
    </row>
  </sheetData>
  <sheetProtection sheet="1" scenarios="1" sort="0" autoFilter="0"/>
  <protectedRanges>
    <protectedRange sqref="C8:I59" name="Bereich1"/>
    <protectedRange sqref="J6" name="Bereich2"/>
  </protectedRanges>
  <mergeCells count="2">
    <mergeCell ref="B2:J3"/>
    <mergeCell ref="B4:J4"/>
  </mergeCells>
  <conditionalFormatting sqref="B8:J59">
    <cfRule type="expression" dxfId="6" priority="1">
      <formula>IF(bOX="",0,SEARCH(bOX,$B8&amp;$C8&amp;$D8&amp;$E8&amp;$F8&amp;$G8&amp;$I8))+$A$7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DFAB-A594-438F-A3AA-1A973A43CBEA}">
  <dimension ref="B2:J59"/>
  <sheetViews>
    <sheetView workbookViewId="0">
      <selection activeCell="A20" sqref="A20:XFD20"/>
    </sheetView>
  </sheetViews>
  <sheetFormatPr baseColWidth="10" defaultColWidth="11.42578125" defaultRowHeight="15" x14ac:dyDescent="0.25"/>
  <cols>
    <col min="1" max="2" width="11.42578125" style="1"/>
    <col min="3" max="3" width="16.28515625" style="1" customWidth="1"/>
    <col min="4" max="4" width="16.140625" style="1" customWidth="1"/>
    <col min="5" max="5" width="16.28515625" style="1" customWidth="1"/>
    <col min="6" max="6" width="13.5703125" style="1" customWidth="1"/>
    <col min="7" max="7" width="18.140625" style="1" customWidth="1"/>
    <col min="8" max="8" width="21.85546875" style="1" customWidth="1"/>
    <col min="9" max="9" width="14.85546875" style="1" customWidth="1"/>
    <col min="10" max="10" width="23.42578125" style="1" customWidth="1"/>
    <col min="11" max="11" width="11.42578125" style="1"/>
    <col min="12" max="12" width="16.5703125" style="1" customWidth="1"/>
    <col min="13" max="16384" width="11.42578125" style="1"/>
  </cols>
  <sheetData>
    <row r="2" spans="2:10" x14ac:dyDescent="0.25">
      <c r="B2" s="17" t="s">
        <v>14</v>
      </c>
      <c r="C2" s="18"/>
      <c r="D2" s="18"/>
      <c r="E2" s="18"/>
      <c r="F2" s="18"/>
      <c r="G2" s="18"/>
      <c r="H2" s="18"/>
      <c r="I2" s="18"/>
      <c r="J2" s="19"/>
    </row>
    <row r="3" spans="2:10" x14ac:dyDescent="0.25">
      <c r="B3" s="20"/>
      <c r="C3" s="21"/>
      <c r="D3" s="21"/>
      <c r="E3" s="21"/>
      <c r="F3" s="21"/>
      <c r="G3" s="21"/>
      <c r="H3" s="21"/>
      <c r="I3" s="21"/>
      <c r="J3" s="22"/>
    </row>
    <row r="4" spans="2:10" ht="31.5" customHeight="1" x14ac:dyDescent="0.4">
      <c r="B4" s="23" t="s">
        <v>16</v>
      </c>
      <c r="C4" s="24"/>
      <c r="D4" s="24"/>
      <c r="E4" s="24"/>
      <c r="F4" s="24"/>
      <c r="G4" s="24"/>
      <c r="H4" s="24"/>
      <c r="I4" s="24"/>
      <c r="J4" s="25"/>
    </row>
    <row r="5" spans="2:10" ht="15.75" thickBot="1" x14ac:dyDescent="0.3">
      <c r="B5" s="4"/>
      <c r="C5" s="5"/>
      <c r="D5" s="5"/>
      <c r="E5" s="5"/>
      <c r="F5" s="5"/>
      <c r="G5" s="15"/>
      <c r="H5" s="15"/>
      <c r="I5" s="5"/>
      <c r="J5" s="6"/>
    </row>
    <row r="6" spans="2:10" ht="15.75" thickBot="1" x14ac:dyDescent="0.3">
      <c r="B6" s="7"/>
      <c r="C6" s="8"/>
      <c r="D6" s="8"/>
      <c r="E6" s="8"/>
      <c r="F6" s="8"/>
      <c r="G6" s="8"/>
      <c r="H6" s="8"/>
      <c r="I6" s="10" t="s">
        <v>5</v>
      </c>
      <c r="J6" s="11"/>
    </row>
    <row r="7" spans="2:10" ht="30" x14ac:dyDescent="0.25">
      <c r="B7" s="1" t="s">
        <v>3</v>
      </c>
      <c r="C7" s="1" t="s">
        <v>4</v>
      </c>
      <c r="D7" s="1" t="s">
        <v>1</v>
      </c>
      <c r="E7" s="1" t="s">
        <v>7</v>
      </c>
      <c r="F7" s="1" t="s">
        <v>8</v>
      </c>
      <c r="G7" s="1" t="s">
        <v>12</v>
      </c>
      <c r="H7" s="1" t="s">
        <v>13</v>
      </c>
      <c r="I7" s="1" t="s">
        <v>2</v>
      </c>
      <c r="J7" s="1" t="s">
        <v>0</v>
      </c>
    </row>
    <row r="8" spans="2:10" x14ac:dyDescent="0.25">
      <c r="B8" s="3">
        <f>Tabelle528121319[[#This Row],[Nummer]]</f>
        <v>60</v>
      </c>
      <c r="C8" s="2">
        <v>2</v>
      </c>
      <c r="E8" s="2">
        <v>2</v>
      </c>
      <c r="G8" s="2">
        <v>5</v>
      </c>
      <c r="I8" s="2"/>
      <c r="J8" s="1">
        <f>SUM(Tabelle52812132[[#This Row],[Gottesdienste]:[Cevi Mitgliedschaft]])</f>
        <v>9</v>
      </c>
    </row>
    <row r="9" spans="2:10" x14ac:dyDescent="0.25">
      <c r="B9" s="3">
        <f>Tabelle528121319[[#This Row],[Nummer]]</f>
        <v>61</v>
      </c>
      <c r="C9" s="2">
        <v>2</v>
      </c>
      <c r="E9" s="2"/>
      <c r="G9" s="2"/>
      <c r="I9" s="2"/>
      <c r="J9" s="1">
        <f>SUM(Tabelle52812132[[#This Row],[Gottesdienste]:[Cevi Mitgliedschaft]])</f>
        <v>2</v>
      </c>
    </row>
    <row r="10" spans="2:10" x14ac:dyDescent="0.25">
      <c r="B10" s="3">
        <f>Tabelle528121319[[#This Row],[Nummer]]</f>
        <v>62</v>
      </c>
      <c r="C10" s="2">
        <v>3</v>
      </c>
      <c r="E10" s="2">
        <v>2</v>
      </c>
      <c r="G10" s="2"/>
      <c r="I10" s="2"/>
      <c r="J10" s="1">
        <f>SUM(Tabelle52812132[[#This Row],[Gottesdienste]:[Cevi Mitgliedschaft]])</f>
        <v>5</v>
      </c>
    </row>
    <row r="11" spans="2:10" x14ac:dyDescent="0.25">
      <c r="B11" s="3">
        <f>Tabelle528121319[[#This Row],[Nummer]]</f>
        <v>63</v>
      </c>
      <c r="C11" s="2">
        <v>5</v>
      </c>
      <c r="E11" s="2"/>
      <c r="G11" s="2"/>
      <c r="I11" s="2"/>
      <c r="J11" s="1">
        <f>SUM(Tabelle52812132[[#This Row],[Gottesdienste]:[Cevi Mitgliedschaft]])</f>
        <v>5</v>
      </c>
    </row>
    <row r="12" spans="2:10" x14ac:dyDescent="0.25">
      <c r="B12" s="3">
        <f>Tabelle528121319[[#This Row],[Nummer]]</f>
        <v>64</v>
      </c>
      <c r="C12" s="2">
        <v>2</v>
      </c>
      <c r="E12" s="2"/>
      <c r="G12" s="2">
        <v>5</v>
      </c>
      <c r="I12" s="2"/>
      <c r="J12" s="1">
        <f>SUM(Tabelle52812132[[#This Row],[Gottesdienste]:[Cevi Mitgliedschaft]])</f>
        <v>7</v>
      </c>
    </row>
    <row r="13" spans="2:10" x14ac:dyDescent="0.25">
      <c r="B13" s="3">
        <f>Tabelle528121319[[#This Row],[Nummer]]</f>
        <v>66</v>
      </c>
      <c r="C13" s="2">
        <v>3</v>
      </c>
      <c r="E13" s="2">
        <v>1</v>
      </c>
      <c r="G13" s="2">
        <v>5</v>
      </c>
      <c r="I13" s="2"/>
      <c r="J13" s="1">
        <f>SUM(Tabelle52812132[[#This Row],[Gottesdienste]:[Cevi Mitgliedschaft]])</f>
        <v>9</v>
      </c>
    </row>
    <row r="14" spans="2:10" x14ac:dyDescent="0.25">
      <c r="B14" s="3">
        <f>Tabelle528121319[[#This Row],[Nummer]]</f>
        <v>67</v>
      </c>
      <c r="C14" s="2"/>
      <c r="E14" s="2">
        <v>2</v>
      </c>
      <c r="G14" s="2"/>
      <c r="I14" s="2"/>
      <c r="J14" s="1">
        <f>SUM(Tabelle52812132[[#This Row],[Gottesdienste]:[Cevi Mitgliedschaft]])</f>
        <v>2</v>
      </c>
    </row>
    <row r="15" spans="2:10" x14ac:dyDescent="0.25">
      <c r="B15" s="3">
        <f>Tabelle528121319[[#This Row],[Nummer]]</f>
        <v>40</v>
      </c>
      <c r="C15" s="2">
        <v>1</v>
      </c>
      <c r="E15" s="2"/>
      <c r="G15" s="2">
        <v>5</v>
      </c>
      <c r="I15" s="2"/>
      <c r="J15" s="1">
        <f>SUM(Tabelle52812132[[#This Row],[Gottesdienste]:[Cevi Mitgliedschaft]])</f>
        <v>6</v>
      </c>
    </row>
    <row r="16" spans="2:10" x14ac:dyDescent="0.25">
      <c r="B16" s="3">
        <f>Tabelle528121319[[#This Row],[Nummer]]</f>
        <v>41</v>
      </c>
      <c r="C16" s="2">
        <v>1</v>
      </c>
      <c r="E16" s="2">
        <v>2</v>
      </c>
      <c r="G16" s="2">
        <v>5</v>
      </c>
      <c r="I16" s="2"/>
      <c r="J16" s="1">
        <f>SUM(Tabelle52812132[[#This Row],[Gottesdienste]:[Cevi Mitgliedschaft]])</f>
        <v>8</v>
      </c>
    </row>
    <row r="17" spans="2:10" x14ac:dyDescent="0.25">
      <c r="B17" s="3">
        <f>Tabelle528121319[[#This Row],[Nummer]]</f>
        <v>42</v>
      </c>
      <c r="C17" s="2">
        <v>2</v>
      </c>
      <c r="D17" s="1">
        <v>1</v>
      </c>
      <c r="E17" s="2"/>
      <c r="G17" s="2"/>
      <c r="I17" s="2"/>
      <c r="J17" s="1">
        <f>SUM(Tabelle52812132[[#This Row],[Gottesdienste]:[Cevi Mitgliedschaft]])</f>
        <v>3</v>
      </c>
    </row>
    <row r="18" spans="2:10" x14ac:dyDescent="0.25">
      <c r="B18" s="3">
        <f>Tabelle528121319[[#This Row],[Nummer]]</f>
        <v>45</v>
      </c>
      <c r="C18" s="2">
        <v>1</v>
      </c>
      <c r="E18" s="2">
        <v>2</v>
      </c>
      <c r="G18" s="2"/>
      <c r="I18" s="2"/>
      <c r="J18" s="1">
        <f>SUM(Tabelle52812132[[#This Row],[Gottesdienste]:[Cevi Mitgliedschaft]])</f>
        <v>3</v>
      </c>
    </row>
    <row r="19" spans="2:10" x14ac:dyDescent="0.25">
      <c r="B19" s="3">
        <f>Tabelle528121319[[#This Row],[Nummer]]</f>
        <v>46</v>
      </c>
      <c r="C19" s="2"/>
      <c r="E19" s="2">
        <v>2</v>
      </c>
      <c r="G19" s="2"/>
      <c r="I19" s="2"/>
      <c r="J19" s="1">
        <f>SUM(Tabelle52812132[[#This Row],[Gottesdienste]:[Cevi Mitgliedschaft]])</f>
        <v>2</v>
      </c>
    </row>
    <row r="20" spans="2:10" x14ac:dyDescent="0.25">
      <c r="B20" s="3">
        <f>Tabelle528121319[[#This Row],[Nummer]]</f>
        <v>47</v>
      </c>
      <c r="C20" s="2"/>
      <c r="D20" s="1">
        <v>2</v>
      </c>
      <c r="E20" s="2">
        <v>2</v>
      </c>
      <c r="G20" s="2">
        <v>5</v>
      </c>
      <c r="I20" s="2"/>
      <c r="J20" s="1">
        <f>SUM(Tabelle52812132[[#This Row],[Gottesdienste]:[Cevi Mitgliedschaft]])</f>
        <v>9</v>
      </c>
    </row>
    <row r="21" spans="2:10" x14ac:dyDescent="0.25">
      <c r="B21" s="3">
        <f>Tabelle528121319[[#This Row],[Nummer]]</f>
        <v>48</v>
      </c>
      <c r="C21" s="2"/>
      <c r="E21" s="2">
        <v>2</v>
      </c>
      <c r="G21" s="2"/>
      <c r="I21" s="2"/>
      <c r="J21" s="1">
        <f>SUM(Tabelle52812132[[#This Row],[Gottesdienste]:[Cevi Mitgliedschaft]])</f>
        <v>2</v>
      </c>
    </row>
    <row r="22" spans="2:10" x14ac:dyDescent="0.25">
      <c r="B22" s="3">
        <f>Tabelle528121319[[#This Row],[Nummer]]</f>
        <v>49</v>
      </c>
      <c r="C22" s="2">
        <v>3</v>
      </c>
      <c r="D22" s="1">
        <v>1</v>
      </c>
      <c r="E22" s="2">
        <v>2</v>
      </c>
      <c r="G22" s="2"/>
      <c r="I22" s="2"/>
      <c r="J22" s="1">
        <f>SUM(Tabelle52812132[[#This Row],[Gottesdienste]:[Cevi Mitgliedschaft]])</f>
        <v>6</v>
      </c>
    </row>
    <row r="23" spans="2:10" x14ac:dyDescent="0.25">
      <c r="B23" s="3">
        <f>Tabelle528121319[[#This Row],[Nummer]]</f>
        <v>71</v>
      </c>
      <c r="C23" s="2"/>
      <c r="E23" s="2"/>
      <c r="G23" s="2">
        <v>5</v>
      </c>
      <c r="I23" s="2"/>
      <c r="J23" s="1">
        <f>SUM(Tabelle52812132[[#This Row],[Gottesdienste]:[Cevi Mitgliedschaft]])</f>
        <v>5</v>
      </c>
    </row>
    <row r="24" spans="2:10" x14ac:dyDescent="0.25">
      <c r="B24" s="3">
        <f>Tabelle528121319[[#This Row],[Nummer]]</f>
        <v>72</v>
      </c>
      <c r="C24" s="2"/>
      <c r="E24" s="2"/>
      <c r="G24" s="2">
        <v>5</v>
      </c>
      <c r="I24" s="2"/>
      <c r="J24" s="1">
        <f>SUM(Tabelle52812132[[#This Row],[Gottesdienste]:[Cevi Mitgliedschaft]])</f>
        <v>5</v>
      </c>
    </row>
    <row r="25" spans="2:10" x14ac:dyDescent="0.25">
      <c r="B25" s="3">
        <f>Tabelle528121319[[#This Row],[Nummer]]</f>
        <v>73</v>
      </c>
      <c r="C25" s="2">
        <v>2</v>
      </c>
      <c r="E25" s="2"/>
      <c r="G25" s="2"/>
      <c r="I25" s="2"/>
      <c r="J25" s="1">
        <f>SUM(Tabelle52812132[[#This Row],[Gottesdienste]:[Cevi Mitgliedschaft]])</f>
        <v>2</v>
      </c>
    </row>
    <row r="26" spans="2:10" x14ac:dyDescent="0.25">
      <c r="B26" s="3">
        <f>Tabelle528121319[[#This Row],[Nummer]]</f>
        <v>74</v>
      </c>
      <c r="C26" s="2">
        <v>1</v>
      </c>
      <c r="D26" s="1">
        <v>1</v>
      </c>
      <c r="E26" s="2"/>
      <c r="G26" s="2"/>
      <c r="I26" s="2"/>
      <c r="J26" s="1">
        <f>SUM(Tabelle52812132[[#This Row],[Gottesdienste]:[Cevi Mitgliedschaft]])</f>
        <v>2</v>
      </c>
    </row>
    <row r="27" spans="2:10" x14ac:dyDescent="0.25">
      <c r="B27" s="3">
        <f>Tabelle528121319[[#This Row],[Nummer]]</f>
        <v>75</v>
      </c>
      <c r="C27" s="2"/>
      <c r="E27" s="2"/>
      <c r="G27" s="2"/>
      <c r="I27" s="2"/>
      <c r="J27" s="1">
        <f>SUM(Tabelle52812132[[#This Row],[Gottesdienste]:[Cevi Mitgliedschaft]])</f>
        <v>0</v>
      </c>
    </row>
    <row r="28" spans="2:10" x14ac:dyDescent="0.25">
      <c r="B28" s="3">
        <f>Tabelle528121319[[#This Row],[Nummer]]</f>
        <v>76</v>
      </c>
      <c r="C28" s="2"/>
      <c r="E28" s="2"/>
      <c r="G28" s="2"/>
      <c r="I28" s="2"/>
      <c r="J28" s="1">
        <f>SUM(Tabelle52812132[[#This Row],[Gottesdienste]:[Cevi Mitgliedschaft]])</f>
        <v>0</v>
      </c>
    </row>
    <row r="29" spans="2:10" x14ac:dyDescent="0.25">
      <c r="B29" s="3">
        <f>Tabelle528121319[[#This Row],[Nummer]]</f>
        <v>77</v>
      </c>
      <c r="C29" s="2"/>
      <c r="D29" s="1">
        <v>1</v>
      </c>
      <c r="E29" s="2"/>
      <c r="G29" s="2"/>
      <c r="I29" s="2"/>
      <c r="J29" s="1">
        <f>SUM(Tabelle52812132[[#This Row],[Gottesdienste]:[Cevi Mitgliedschaft]])</f>
        <v>1</v>
      </c>
    </row>
    <row r="30" spans="2:10" x14ac:dyDescent="0.25">
      <c r="B30" s="3">
        <f>Tabelle528121319[[#This Row],[Nummer]]</f>
        <v>10</v>
      </c>
      <c r="C30" s="2">
        <v>1</v>
      </c>
      <c r="E30" s="2"/>
      <c r="G30" s="2">
        <v>5</v>
      </c>
      <c r="I30" s="2"/>
      <c r="J30" s="1">
        <f>SUM(Tabelle52812132[[#This Row],[Gottesdienste]:[Cevi Mitgliedschaft]])</f>
        <v>6</v>
      </c>
    </row>
    <row r="31" spans="2:10" x14ac:dyDescent="0.25">
      <c r="B31" s="3">
        <f>Tabelle528121319[[#This Row],[Nummer]]</f>
        <v>12</v>
      </c>
      <c r="C31" s="2">
        <v>1</v>
      </c>
      <c r="E31" s="2"/>
      <c r="G31" s="2">
        <v>5</v>
      </c>
      <c r="I31" s="2"/>
      <c r="J31" s="1">
        <f>SUM(Tabelle52812132[[#This Row],[Gottesdienste]:[Cevi Mitgliedschaft]])</f>
        <v>6</v>
      </c>
    </row>
    <row r="32" spans="2:10" x14ac:dyDescent="0.25">
      <c r="B32" s="3">
        <f>Tabelle528121319[[#This Row],[Nummer]]</f>
        <v>13</v>
      </c>
      <c r="C32" s="2">
        <v>2</v>
      </c>
      <c r="D32" s="1">
        <v>1</v>
      </c>
      <c r="E32" s="2"/>
      <c r="G32" s="2"/>
      <c r="I32" s="2"/>
      <c r="J32" s="1">
        <f>SUM(Tabelle52812132[[#This Row],[Gottesdienste]:[Cevi Mitgliedschaft]])</f>
        <v>3</v>
      </c>
    </row>
    <row r="33" spans="2:10" x14ac:dyDescent="0.25">
      <c r="B33" s="3">
        <f>Tabelle528121319[[#This Row],[Nummer]]</f>
        <v>14</v>
      </c>
      <c r="C33" s="2"/>
      <c r="E33" s="2"/>
      <c r="G33" s="2">
        <v>5</v>
      </c>
      <c r="I33" s="2"/>
      <c r="J33" s="1">
        <f>SUM(Tabelle52812132[[#This Row],[Gottesdienste]:[Cevi Mitgliedschaft]])</f>
        <v>5</v>
      </c>
    </row>
    <row r="34" spans="2:10" x14ac:dyDescent="0.25">
      <c r="B34" s="3">
        <f>Tabelle528121319[[#This Row],[Nummer]]</f>
        <v>15</v>
      </c>
      <c r="C34" s="2">
        <v>1</v>
      </c>
      <c r="E34" s="2"/>
      <c r="G34" s="2"/>
      <c r="I34" s="2"/>
      <c r="J34" s="1">
        <f>SUM(Tabelle52812132[[#This Row],[Gottesdienste]:[Cevi Mitgliedschaft]])</f>
        <v>1</v>
      </c>
    </row>
    <row r="35" spans="2:10" x14ac:dyDescent="0.25">
      <c r="B35" s="3">
        <f>Tabelle528121319[[#This Row],[Nummer]]</f>
        <v>16</v>
      </c>
      <c r="C35" s="2"/>
      <c r="D35" s="1">
        <v>2</v>
      </c>
      <c r="E35" s="2"/>
      <c r="G35" s="2"/>
      <c r="I35" s="2"/>
      <c r="J35" s="1">
        <f>SUM(Tabelle52812132[[#This Row],[Gottesdienste]:[Cevi Mitgliedschaft]])</f>
        <v>2</v>
      </c>
    </row>
    <row r="36" spans="2:10" x14ac:dyDescent="0.25">
      <c r="B36" s="3">
        <f>Tabelle528121319[[#This Row],[Nummer]]</f>
        <v>80</v>
      </c>
      <c r="C36" s="2">
        <v>2</v>
      </c>
      <c r="E36" s="2"/>
      <c r="G36" s="2"/>
      <c r="I36" s="2"/>
      <c r="J36" s="1">
        <f>SUM(Tabelle52812132[[#This Row],[Gottesdienste]:[Cevi Mitgliedschaft]])</f>
        <v>2</v>
      </c>
    </row>
    <row r="37" spans="2:10" x14ac:dyDescent="0.25">
      <c r="B37" s="3">
        <f>Tabelle528121319[[#This Row],[Nummer]]</f>
        <v>81</v>
      </c>
      <c r="C37" s="2">
        <v>2</v>
      </c>
      <c r="E37" s="2"/>
      <c r="G37" s="2"/>
      <c r="I37" s="2"/>
      <c r="J37" s="1">
        <f>SUM(Tabelle52812132[[#This Row],[Gottesdienste]:[Cevi Mitgliedschaft]])</f>
        <v>2</v>
      </c>
    </row>
    <row r="38" spans="2:10" x14ac:dyDescent="0.25">
      <c r="B38" s="3">
        <f>Tabelle528121319[[#This Row],[Nummer]]</f>
        <v>82</v>
      </c>
      <c r="C38" s="2">
        <v>3</v>
      </c>
      <c r="E38" s="2"/>
      <c r="G38" s="2">
        <v>5</v>
      </c>
      <c r="I38" s="2"/>
      <c r="J38" s="1">
        <f>SUM(Tabelle52812132[[#This Row],[Gottesdienste]:[Cevi Mitgliedschaft]])</f>
        <v>8</v>
      </c>
    </row>
    <row r="39" spans="2:10" x14ac:dyDescent="0.25">
      <c r="B39" s="3">
        <f>Tabelle528121319[[#This Row],[Nummer]]</f>
        <v>83</v>
      </c>
      <c r="C39" s="2">
        <v>2</v>
      </c>
      <c r="E39" s="2"/>
      <c r="G39" s="2"/>
      <c r="I39" s="2"/>
      <c r="J39" s="1">
        <f>SUM(Tabelle52812132[[#This Row],[Gottesdienste]:[Cevi Mitgliedschaft]])</f>
        <v>2</v>
      </c>
    </row>
    <row r="40" spans="2:10" x14ac:dyDescent="0.25">
      <c r="B40" s="3">
        <f>Tabelle528121319[[#This Row],[Nummer]]</f>
        <v>86</v>
      </c>
      <c r="C40" s="2">
        <v>2</v>
      </c>
      <c r="D40" s="1">
        <v>1</v>
      </c>
      <c r="E40" s="2"/>
      <c r="G40" s="2">
        <v>5</v>
      </c>
      <c r="I40" s="2"/>
      <c r="J40" s="1">
        <f>SUM(Tabelle52812132[[#This Row],[Gottesdienste]:[Cevi Mitgliedschaft]])</f>
        <v>8</v>
      </c>
    </row>
    <row r="41" spans="2:10" x14ac:dyDescent="0.25">
      <c r="B41" s="3">
        <f>Tabelle528121319[[#This Row],[Nummer]]</f>
        <v>0</v>
      </c>
      <c r="C41" s="2"/>
      <c r="E41" s="2"/>
      <c r="G41" s="2"/>
      <c r="I41" s="2"/>
      <c r="J41" s="1">
        <f>SUM(Tabelle52812132[[#This Row],[Gottesdienste]:[Cevi Mitgliedschaft]])</f>
        <v>0</v>
      </c>
    </row>
    <row r="42" spans="2:10" x14ac:dyDescent="0.25">
      <c r="B42" s="3">
        <f>Tabelle528121319[[#This Row],[Nummer]]</f>
        <v>0</v>
      </c>
      <c r="C42" s="2"/>
      <c r="E42" s="2"/>
      <c r="G42" s="2"/>
      <c r="I42" s="2"/>
      <c r="J42" s="1">
        <f>SUM(Tabelle52812132[[#This Row],[Gottesdienste]:[Cevi Mitgliedschaft]])</f>
        <v>0</v>
      </c>
    </row>
    <row r="43" spans="2:10" x14ac:dyDescent="0.25">
      <c r="B43" s="3">
        <f>Tabelle528121319[[#This Row],[Nummer]]</f>
        <v>0</v>
      </c>
      <c r="C43" s="2"/>
      <c r="E43" s="2"/>
      <c r="G43" s="2"/>
      <c r="I43" s="2"/>
      <c r="J43" s="1">
        <f>SUM(Tabelle52812132[[#This Row],[Gottesdienste]:[Cevi Mitgliedschaft]])</f>
        <v>0</v>
      </c>
    </row>
    <row r="44" spans="2:10" x14ac:dyDescent="0.25">
      <c r="B44" s="3">
        <f>Tabelle528121319[[#This Row],[Nummer]]</f>
        <v>0</v>
      </c>
      <c r="C44" s="2"/>
      <c r="E44" s="2"/>
      <c r="G44" s="2"/>
      <c r="I44" s="2"/>
      <c r="J44" s="1">
        <f>SUM(Tabelle52812132[[#This Row],[Gottesdienste]:[Cevi Mitgliedschaft]])</f>
        <v>0</v>
      </c>
    </row>
    <row r="45" spans="2:10" x14ac:dyDescent="0.25">
      <c r="B45" s="3">
        <f>Tabelle528121319[[#This Row],[Nummer]]</f>
        <v>0</v>
      </c>
      <c r="C45" s="2"/>
      <c r="E45" s="2"/>
      <c r="G45" s="2"/>
      <c r="I45" s="2"/>
      <c r="J45" s="1">
        <f>SUM(Tabelle52812132[[#This Row],[Gottesdienste]:[Cevi Mitgliedschaft]])</f>
        <v>0</v>
      </c>
    </row>
    <row r="46" spans="2:10" x14ac:dyDescent="0.25">
      <c r="B46" s="3">
        <f>Tabelle528121319[[#This Row],[Nummer]]</f>
        <v>0</v>
      </c>
      <c r="C46" s="2"/>
      <c r="E46" s="2"/>
      <c r="G46" s="2"/>
      <c r="I46" s="2"/>
      <c r="J46" s="1">
        <f>SUM(Tabelle52812132[[#This Row],[Gottesdienste]:[Cevi Mitgliedschaft]])</f>
        <v>0</v>
      </c>
    </row>
    <row r="47" spans="2:10" x14ac:dyDescent="0.25">
      <c r="B47" s="3">
        <f>Tabelle528121319[[#This Row],[Nummer]]</f>
        <v>0</v>
      </c>
      <c r="C47" s="2"/>
      <c r="E47" s="2"/>
      <c r="G47" s="2"/>
      <c r="I47" s="2"/>
      <c r="J47" s="1">
        <f>SUM(Tabelle52812132[[#This Row],[Gottesdienste]:[Cevi Mitgliedschaft]])</f>
        <v>0</v>
      </c>
    </row>
    <row r="48" spans="2:10" x14ac:dyDescent="0.25">
      <c r="B48" s="3">
        <f>Tabelle528121319[[#This Row],[Nummer]]</f>
        <v>0</v>
      </c>
      <c r="C48" s="2"/>
      <c r="E48" s="2"/>
      <c r="G48" s="2"/>
      <c r="I48" s="2"/>
      <c r="J48" s="1">
        <f>SUM(Tabelle52812132[[#This Row],[Gottesdienste]:[Cevi Mitgliedschaft]])</f>
        <v>0</v>
      </c>
    </row>
    <row r="49" spans="2:10" x14ac:dyDescent="0.25">
      <c r="B49" s="3">
        <f>Tabelle528121319[[#This Row],[Nummer]]</f>
        <v>0</v>
      </c>
      <c r="C49" s="2"/>
      <c r="E49" s="2"/>
      <c r="G49" s="2"/>
      <c r="I49" s="2"/>
      <c r="J49" s="1">
        <f>SUM(Tabelle52812132[[#This Row],[Gottesdienste]:[Cevi Mitgliedschaft]])</f>
        <v>0</v>
      </c>
    </row>
    <row r="50" spans="2:10" x14ac:dyDescent="0.25">
      <c r="B50" s="3">
        <f>Tabelle528121319[[#This Row],[Nummer]]</f>
        <v>0</v>
      </c>
      <c r="C50" s="2"/>
      <c r="E50" s="2"/>
      <c r="G50" s="2"/>
      <c r="I50" s="2"/>
      <c r="J50" s="1">
        <f>SUM(Tabelle52812132[[#This Row],[Gottesdienste]:[Cevi Mitgliedschaft]])</f>
        <v>0</v>
      </c>
    </row>
    <row r="51" spans="2:10" x14ac:dyDescent="0.25">
      <c r="B51" s="3">
        <f>Tabelle528121319[[#This Row],[Nummer]]</f>
        <v>0</v>
      </c>
      <c r="C51" s="2"/>
      <c r="E51" s="2"/>
      <c r="G51" s="2"/>
      <c r="I51" s="2"/>
      <c r="J51" s="1">
        <f>SUM(Tabelle52812132[[#This Row],[Gottesdienste]:[Cevi Mitgliedschaft]])</f>
        <v>0</v>
      </c>
    </row>
    <row r="52" spans="2:10" x14ac:dyDescent="0.25">
      <c r="B52" s="3">
        <f>Tabelle528121319[[#This Row],[Nummer]]</f>
        <v>0</v>
      </c>
      <c r="C52" s="2"/>
      <c r="E52" s="2"/>
      <c r="G52" s="2"/>
      <c r="I52" s="2"/>
      <c r="J52" s="1">
        <f>SUM(Tabelle52812132[[#This Row],[Gottesdienste]:[Cevi Mitgliedschaft]])</f>
        <v>0</v>
      </c>
    </row>
    <row r="53" spans="2:10" x14ac:dyDescent="0.25">
      <c r="B53" s="3">
        <f>Tabelle528121319[[#This Row],[Nummer]]</f>
        <v>0</v>
      </c>
      <c r="C53" s="2"/>
      <c r="E53" s="2"/>
      <c r="G53" s="2"/>
      <c r="I53" s="2"/>
      <c r="J53" s="1">
        <f>SUM(Tabelle52812132[[#This Row],[Gottesdienste]:[Cevi Mitgliedschaft]])</f>
        <v>0</v>
      </c>
    </row>
    <row r="54" spans="2:10" x14ac:dyDescent="0.25">
      <c r="B54" s="3">
        <f>Tabelle528121319[[#This Row],[Nummer]]</f>
        <v>0</v>
      </c>
      <c r="C54" s="2"/>
      <c r="E54" s="2"/>
      <c r="G54" s="2"/>
      <c r="I54" s="2"/>
      <c r="J54" s="1">
        <f>SUM(Tabelle52812132[[#This Row],[Gottesdienste]:[Cevi Mitgliedschaft]])</f>
        <v>0</v>
      </c>
    </row>
    <row r="55" spans="2:10" x14ac:dyDescent="0.25">
      <c r="B55" s="3">
        <f>Tabelle528121319[[#This Row],[Nummer]]</f>
        <v>0</v>
      </c>
      <c r="C55" s="2"/>
      <c r="E55" s="2"/>
      <c r="G55" s="2"/>
      <c r="I55" s="2"/>
      <c r="J55" s="1">
        <f>SUM(Tabelle52812132[[#This Row],[Gottesdienste]:[Cevi Mitgliedschaft]])</f>
        <v>0</v>
      </c>
    </row>
    <row r="56" spans="2:10" x14ac:dyDescent="0.25">
      <c r="B56" s="3">
        <f>Tabelle528121319[[#This Row],[Nummer]]</f>
        <v>0</v>
      </c>
      <c r="C56" s="2"/>
      <c r="E56" s="2"/>
      <c r="G56" s="2"/>
      <c r="I56" s="2"/>
      <c r="J56" s="1">
        <f>SUM(Tabelle52812132[[#This Row],[Gottesdienste]:[Cevi Mitgliedschaft]])</f>
        <v>0</v>
      </c>
    </row>
    <row r="57" spans="2:10" x14ac:dyDescent="0.25">
      <c r="B57" s="3">
        <f>Tabelle528121319[[#This Row],[Nummer]]</f>
        <v>0</v>
      </c>
      <c r="C57" s="2"/>
      <c r="E57" s="2"/>
      <c r="G57" s="2"/>
      <c r="I57" s="2"/>
      <c r="J57" s="1">
        <f>SUM(Tabelle52812132[[#This Row],[Gottesdienste]:[Cevi Mitgliedschaft]])</f>
        <v>0</v>
      </c>
    </row>
    <row r="58" spans="2:10" x14ac:dyDescent="0.25">
      <c r="B58" s="3">
        <f>Tabelle528121319[[#This Row],[Nummer]]</f>
        <v>0</v>
      </c>
      <c r="C58" s="2"/>
      <c r="E58" s="2"/>
      <c r="G58" s="2"/>
      <c r="I58" s="2"/>
      <c r="J58" s="1">
        <f>SUM(Tabelle52812132[[#This Row],[Gottesdienste]:[Cevi Mitgliedschaft]])</f>
        <v>0</v>
      </c>
    </row>
    <row r="59" spans="2:10" x14ac:dyDescent="0.25">
      <c r="B59" s="3">
        <f>Tabelle528121319[[#This Row],[Nummer]]</f>
        <v>0</v>
      </c>
      <c r="C59" s="2"/>
      <c r="E59" s="2"/>
      <c r="G59" s="2"/>
      <c r="I59" s="2"/>
      <c r="J59" s="1">
        <f>SUM(Tabelle52812132[[#This Row],[Gottesdienste]:[Cevi Mitgliedschaft]])</f>
        <v>0</v>
      </c>
    </row>
  </sheetData>
  <sheetProtection sheet="1" scenarios="1" sort="0" autoFilter="0"/>
  <protectedRanges>
    <protectedRange sqref="C8:I59" name="Bereich1"/>
    <protectedRange sqref="J6" name="Bereich2"/>
  </protectedRanges>
  <mergeCells count="2">
    <mergeCell ref="B2:J3"/>
    <mergeCell ref="B4:J4"/>
  </mergeCells>
  <conditionalFormatting sqref="B8:J59">
    <cfRule type="expression" dxfId="5" priority="1">
      <formula>IF(bOX="",0,SEARCH(bOX,$B8&amp;$C8&amp;$D8&amp;$E8&amp;$F8&amp;$G8&amp;$I8))+$A$7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26112-1142-4C9C-BF47-77DAA0EC3BF7}">
  <dimension ref="B2:J59"/>
  <sheetViews>
    <sheetView workbookViewId="0">
      <selection activeCell="D40" sqref="D40"/>
    </sheetView>
  </sheetViews>
  <sheetFormatPr baseColWidth="10" defaultColWidth="11.42578125" defaultRowHeight="15" x14ac:dyDescent="0.25"/>
  <cols>
    <col min="1" max="2" width="11.42578125" style="1"/>
    <col min="3" max="3" width="16.28515625" style="1" customWidth="1"/>
    <col min="4" max="4" width="16.140625" style="1" customWidth="1"/>
    <col min="5" max="5" width="16.28515625" style="1" customWidth="1"/>
    <col min="6" max="6" width="13.5703125" style="1" customWidth="1"/>
    <col min="7" max="7" width="18.140625" style="1" customWidth="1"/>
    <col min="8" max="8" width="21.85546875" style="1" customWidth="1"/>
    <col min="9" max="9" width="14.85546875" style="1" customWidth="1"/>
    <col min="10" max="10" width="23.42578125" style="1" customWidth="1"/>
    <col min="11" max="11" width="11.42578125" style="1"/>
    <col min="12" max="12" width="16.5703125" style="1" customWidth="1"/>
    <col min="13" max="16384" width="11.42578125" style="1"/>
  </cols>
  <sheetData>
    <row r="2" spans="2:10" x14ac:dyDescent="0.25">
      <c r="B2" s="17" t="s">
        <v>14</v>
      </c>
      <c r="C2" s="18"/>
      <c r="D2" s="18"/>
      <c r="E2" s="18"/>
      <c r="F2" s="18"/>
      <c r="G2" s="18"/>
      <c r="H2" s="18"/>
      <c r="I2" s="18"/>
      <c r="J2" s="19"/>
    </row>
    <row r="3" spans="2:10" x14ac:dyDescent="0.25">
      <c r="B3" s="20"/>
      <c r="C3" s="21"/>
      <c r="D3" s="21"/>
      <c r="E3" s="21"/>
      <c r="F3" s="21"/>
      <c r="G3" s="21"/>
      <c r="H3" s="21"/>
      <c r="I3" s="21"/>
      <c r="J3" s="22"/>
    </row>
    <row r="4" spans="2:10" ht="31.5" customHeight="1" x14ac:dyDescent="0.4">
      <c r="B4" s="23" t="s">
        <v>9</v>
      </c>
      <c r="C4" s="24"/>
      <c r="D4" s="24"/>
      <c r="E4" s="24"/>
      <c r="F4" s="24"/>
      <c r="G4" s="24"/>
      <c r="H4" s="24"/>
      <c r="I4" s="24"/>
      <c r="J4" s="25"/>
    </row>
    <row r="5" spans="2:10" ht="15.75" thickBot="1" x14ac:dyDescent="0.3">
      <c r="B5" s="4"/>
      <c r="C5" s="5"/>
      <c r="D5" s="5"/>
      <c r="E5" s="5"/>
      <c r="F5" s="5"/>
      <c r="G5" s="15"/>
      <c r="H5" s="15"/>
      <c r="I5" s="5"/>
      <c r="J5" s="6"/>
    </row>
    <row r="6" spans="2:10" ht="15.75" thickBot="1" x14ac:dyDescent="0.3">
      <c r="B6" s="7"/>
      <c r="C6" s="8"/>
      <c r="D6" s="8"/>
      <c r="E6" s="8"/>
      <c r="F6" s="8"/>
      <c r="G6" s="8"/>
      <c r="H6" s="8"/>
      <c r="I6" s="10" t="s">
        <v>5</v>
      </c>
      <c r="J6" s="11"/>
    </row>
    <row r="7" spans="2:10" ht="30" x14ac:dyDescent="0.25">
      <c r="B7" s="1" t="s">
        <v>3</v>
      </c>
      <c r="C7" s="1" t="s">
        <v>4</v>
      </c>
      <c r="D7" s="1" t="s">
        <v>1</v>
      </c>
      <c r="E7" s="1" t="s">
        <v>7</v>
      </c>
      <c r="F7" s="1" t="s">
        <v>8</v>
      </c>
      <c r="G7" s="1" t="s">
        <v>12</v>
      </c>
      <c r="H7" s="1" t="s">
        <v>13</v>
      </c>
      <c r="I7" s="1" t="s">
        <v>2</v>
      </c>
      <c r="J7" s="1" t="s">
        <v>0</v>
      </c>
    </row>
    <row r="8" spans="2:10" x14ac:dyDescent="0.25">
      <c r="B8" s="3">
        <f>Tabelle528121319[[#This Row],[Nummer]]</f>
        <v>60</v>
      </c>
      <c r="C8" s="2"/>
      <c r="E8" s="2"/>
      <c r="G8" s="2"/>
      <c r="I8" s="2"/>
      <c r="J8" s="1">
        <f>SUM(Tabelle528121323[[#This Row],[Gottesdienste]:[Cevi Mitgliedschaft]])</f>
        <v>0</v>
      </c>
    </row>
    <row r="9" spans="2:10" x14ac:dyDescent="0.25">
      <c r="B9" s="3">
        <f>Tabelle528121319[[#This Row],[Nummer]]</f>
        <v>61</v>
      </c>
      <c r="C9" s="2"/>
      <c r="E9" s="2"/>
      <c r="G9" s="2"/>
      <c r="I9" s="2"/>
      <c r="J9" s="1">
        <f>SUM(Tabelle528121323[[#This Row],[Gottesdienste]:[Cevi Mitgliedschaft]])</f>
        <v>0</v>
      </c>
    </row>
    <row r="10" spans="2:10" x14ac:dyDescent="0.25">
      <c r="B10" s="3">
        <f>Tabelle528121319[[#This Row],[Nummer]]</f>
        <v>62</v>
      </c>
      <c r="C10" s="2">
        <v>1</v>
      </c>
      <c r="E10" s="2"/>
      <c r="G10" s="2"/>
      <c r="I10" s="2"/>
      <c r="J10" s="1">
        <f>SUM(Tabelle528121323[[#This Row],[Gottesdienste]:[Cevi Mitgliedschaft]])</f>
        <v>1</v>
      </c>
    </row>
    <row r="11" spans="2:10" x14ac:dyDescent="0.25">
      <c r="B11" s="3">
        <f>Tabelle528121319[[#This Row],[Nummer]]</f>
        <v>63</v>
      </c>
      <c r="C11" s="2"/>
      <c r="E11" s="2"/>
      <c r="G11" s="2"/>
      <c r="I11" s="2"/>
      <c r="J11" s="1">
        <f>SUM(Tabelle528121323[[#This Row],[Gottesdienste]:[Cevi Mitgliedschaft]])</f>
        <v>0</v>
      </c>
    </row>
    <row r="12" spans="2:10" x14ac:dyDescent="0.25">
      <c r="B12" s="3">
        <f>Tabelle528121319[[#This Row],[Nummer]]</f>
        <v>64</v>
      </c>
      <c r="C12" s="2"/>
      <c r="E12" s="2"/>
      <c r="G12" s="2"/>
      <c r="I12" s="2"/>
      <c r="J12" s="1">
        <f>SUM(Tabelle528121323[[#This Row],[Gottesdienste]:[Cevi Mitgliedschaft]])</f>
        <v>0</v>
      </c>
    </row>
    <row r="13" spans="2:10" x14ac:dyDescent="0.25">
      <c r="B13" s="3">
        <f>Tabelle528121319[[#This Row],[Nummer]]</f>
        <v>66</v>
      </c>
      <c r="C13" s="2">
        <v>1</v>
      </c>
      <c r="E13" s="2"/>
      <c r="G13" s="2"/>
      <c r="I13" s="2"/>
      <c r="J13" s="1">
        <f>SUM(Tabelle528121323[[#This Row],[Gottesdienste]:[Cevi Mitgliedschaft]])</f>
        <v>1</v>
      </c>
    </row>
    <row r="14" spans="2:10" x14ac:dyDescent="0.25">
      <c r="B14" s="3">
        <f>Tabelle528121319[[#This Row],[Nummer]]</f>
        <v>67</v>
      </c>
      <c r="C14" s="2"/>
      <c r="E14" s="2"/>
      <c r="G14" s="2"/>
      <c r="I14" s="2"/>
      <c r="J14" s="1">
        <f>SUM(Tabelle528121323[[#This Row],[Gottesdienste]:[Cevi Mitgliedschaft]])</f>
        <v>0</v>
      </c>
    </row>
    <row r="15" spans="2:10" x14ac:dyDescent="0.25">
      <c r="B15" s="3">
        <f>Tabelle528121319[[#This Row],[Nummer]]</f>
        <v>40</v>
      </c>
      <c r="C15" s="2">
        <v>1</v>
      </c>
      <c r="E15" s="2"/>
      <c r="G15" s="2"/>
      <c r="I15" s="2"/>
      <c r="J15" s="1">
        <f>SUM(Tabelle528121323[[#This Row],[Gottesdienste]:[Cevi Mitgliedschaft]])</f>
        <v>1</v>
      </c>
    </row>
    <row r="16" spans="2:10" x14ac:dyDescent="0.25">
      <c r="B16" s="3">
        <f>Tabelle528121319[[#This Row],[Nummer]]</f>
        <v>41</v>
      </c>
      <c r="C16" s="2">
        <v>1</v>
      </c>
      <c r="E16" s="2"/>
      <c r="G16" s="2"/>
      <c r="I16" s="2"/>
      <c r="J16" s="1">
        <f>SUM(Tabelle528121323[[#This Row],[Gottesdienste]:[Cevi Mitgliedschaft]])</f>
        <v>1</v>
      </c>
    </row>
    <row r="17" spans="2:10" x14ac:dyDescent="0.25">
      <c r="B17" s="3">
        <f>Tabelle528121319[[#This Row],[Nummer]]</f>
        <v>42</v>
      </c>
      <c r="C17" s="2"/>
      <c r="E17" s="2"/>
      <c r="F17" s="1">
        <v>2</v>
      </c>
      <c r="G17" s="2"/>
      <c r="I17" s="2"/>
      <c r="J17" s="1">
        <f>SUM(Tabelle528121323[[#This Row],[Gottesdienste]:[Cevi Mitgliedschaft]])</f>
        <v>2</v>
      </c>
    </row>
    <row r="18" spans="2:10" x14ac:dyDescent="0.25">
      <c r="B18" s="3">
        <f>Tabelle528121319[[#This Row],[Nummer]]</f>
        <v>45</v>
      </c>
      <c r="C18" s="2"/>
      <c r="D18" s="1">
        <v>1</v>
      </c>
      <c r="E18" s="2"/>
      <c r="G18" s="2"/>
      <c r="I18" s="2"/>
      <c r="J18" s="1">
        <f>SUM(Tabelle528121323[[#This Row],[Gottesdienste]:[Cevi Mitgliedschaft]])</f>
        <v>1</v>
      </c>
    </row>
    <row r="19" spans="2:10" x14ac:dyDescent="0.25">
      <c r="B19" s="3">
        <f>Tabelle528121319[[#This Row],[Nummer]]</f>
        <v>46</v>
      </c>
      <c r="C19" s="2">
        <v>1</v>
      </c>
      <c r="E19" s="2"/>
      <c r="G19" s="2"/>
      <c r="I19" s="2"/>
      <c r="J19" s="1">
        <f>SUM(Tabelle528121323[[#This Row],[Gottesdienste]:[Cevi Mitgliedschaft]])</f>
        <v>1</v>
      </c>
    </row>
    <row r="20" spans="2:10" x14ac:dyDescent="0.25">
      <c r="B20" s="3">
        <f>Tabelle528121319[[#This Row],[Nummer]]</f>
        <v>47</v>
      </c>
      <c r="C20" s="2"/>
      <c r="D20" s="1">
        <v>1</v>
      </c>
      <c r="E20" s="2"/>
      <c r="G20" s="2"/>
      <c r="I20" s="2"/>
      <c r="J20" s="1">
        <f>SUM(Tabelle528121323[[#This Row],[Gottesdienste]:[Cevi Mitgliedschaft]])</f>
        <v>1</v>
      </c>
    </row>
    <row r="21" spans="2:10" x14ac:dyDescent="0.25">
      <c r="B21" s="3">
        <f>Tabelle528121319[[#This Row],[Nummer]]</f>
        <v>48</v>
      </c>
      <c r="C21" s="2">
        <v>1</v>
      </c>
      <c r="E21" s="2"/>
      <c r="G21" s="2"/>
      <c r="I21" s="2"/>
      <c r="J21" s="1">
        <f>SUM(Tabelle528121323[[#This Row],[Gottesdienste]:[Cevi Mitgliedschaft]])</f>
        <v>1</v>
      </c>
    </row>
    <row r="22" spans="2:10" x14ac:dyDescent="0.25">
      <c r="B22" s="3">
        <f>Tabelle528121319[[#This Row],[Nummer]]</f>
        <v>49</v>
      </c>
      <c r="C22" s="2"/>
      <c r="E22" s="2"/>
      <c r="F22" s="1">
        <v>2</v>
      </c>
      <c r="G22" s="2"/>
      <c r="I22" s="2"/>
      <c r="J22" s="1">
        <f>SUM(Tabelle528121323[[#This Row],[Gottesdienste]:[Cevi Mitgliedschaft]])</f>
        <v>2</v>
      </c>
    </row>
    <row r="23" spans="2:10" x14ac:dyDescent="0.25">
      <c r="B23" s="3">
        <f>Tabelle528121319[[#This Row],[Nummer]]</f>
        <v>71</v>
      </c>
      <c r="C23" s="2"/>
      <c r="D23" s="1">
        <v>4</v>
      </c>
      <c r="E23" s="2"/>
      <c r="G23" s="2"/>
      <c r="I23" s="2"/>
      <c r="J23" s="1">
        <f>SUM(Tabelle528121323[[#This Row],[Gottesdienste]:[Cevi Mitgliedschaft]])</f>
        <v>4</v>
      </c>
    </row>
    <row r="24" spans="2:10" x14ac:dyDescent="0.25">
      <c r="B24" s="3">
        <f>Tabelle528121319[[#This Row],[Nummer]]</f>
        <v>72</v>
      </c>
      <c r="C24" s="2"/>
      <c r="D24" s="1">
        <v>3</v>
      </c>
      <c r="E24" s="2"/>
      <c r="G24" s="2"/>
      <c r="I24" s="2"/>
      <c r="J24" s="1">
        <f>SUM(Tabelle528121323[[#This Row],[Gottesdienste]:[Cevi Mitgliedschaft]])</f>
        <v>3</v>
      </c>
    </row>
    <row r="25" spans="2:10" x14ac:dyDescent="0.25">
      <c r="B25" s="3">
        <f>Tabelle528121319[[#This Row],[Nummer]]</f>
        <v>73</v>
      </c>
      <c r="C25" s="2">
        <v>1</v>
      </c>
      <c r="E25" s="2"/>
      <c r="G25" s="2"/>
      <c r="I25" s="2"/>
      <c r="J25" s="1">
        <f>SUM(Tabelle528121323[[#This Row],[Gottesdienste]:[Cevi Mitgliedschaft]])</f>
        <v>1</v>
      </c>
    </row>
    <row r="26" spans="2:10" x14ac:dyDescent="0.25">
      <c r="B26" s="3">
        <f>Tabelle528121319[[#This Row],[Nummer]]</f>
        <v>74</v>
      </c>
      <c r="C26" s="2"/>
      <c r="D26" s="1">
        <v>3</v>
      </c>
      <c r="E26" s="2"/>
      <c r="G26" s="2"/>
      <c r="I26" s="2"/>
      <c r="J26" s="1">
        <f>SUM(Tabelle528121323[[#This Row],[Gottesdienste]:[Cevi Mitgliedschaft]])</f>
        <v>3</v>
      </c>
    </row>
    <row r="27" spans="2:10" x14ac:dyDescent="0.25">
      <c r="B27" s="3">
        <f>Tabelle528121319[[#This Row],[Nummer]]</f>
        <v>75</v>
      </c>
      <c r="C27" s="2">
        <v>1</v>
      </c>
      <c r="D27" s="1">
        <v>3</v>
      </c>
      <c r="E27" s="2"/>
      <c r="G27" s="2"/>
      <c r="I27" s="2"/>
      <c r="J27" s="1">
        <f>SUM(Tabelle528121323[[#This Row],[Gottesdienste]:[Cevi Mitgliedschaft]])</f>
        <v>4</v>
      </c>
    </row>
    <row r="28" spans="2:10" x14ac:dyDescent="0.25">
      <c r="B28" s="3">
        <f>Tabelle528121319[[#This Row],[Nummer]]</f>
        <v>76</v>
      </c>
      <c r="C28" s="2">
        <v>1</v>
      </c>
      <c r="D28" s="1">
        <v>3</v>
      </c>
      <c r="E28" s="2"/>
      <c r="G28" s="2"/>
      <c r="I28" s="2"/>
      <c r="J28" s="1">
        <f>SUM(Tabelle528121323[[#This Row],[Gottesdienste]:[Cevi Mitgliedschaft]])</f>
        <v>4</v>
      </c>
    </row>
    <row r="29" spans="2:10" x14ac:dyDescent="0.25">
      <c r="B29" s="3">
        <f>Tabelle528121319[[#This Row],[Nummer]]</f>
        <v>77</v>
      </c>
      <c r="C29" s="2"/>
      <c r="D29" s="1">
        <v>4</v>
      </c>
      <c r="E29" s="2"/>
      <c r="G29" s="2"/>
      <c r="I29" s="2"/>
      <c r="J29" s="1">
        <f>SUM(Tabelle528121323[[#This Row],[Gottesdienste]:[Cevi Mitgliedschaft]])</f>
        <v>4</v>
      </c>
    </row>
    <row r="30" spans="2:10" x14ac:dyDescent="0.25">
      <c r="B30" s="3">
        <f>Tabelle528121319[[#This Row],[Nummer]]</f>
        <v>10</v>
      </c>
      <c r="C30" s="2"/>
      <c r="D30" s="1">
        <v>3</v>
      </c>
      <c r="E30" s="2"/>
      <c r="G30" s="2"/>
      <c r="I30" s="2"/>
      <c r="J30" s="1">
        <f>SUM(Tabelle528121323[[#This Row],[Gottesdienste]:[Cevi Mitgliedschaft]])</f>
        <v>3</v>
      </c>
    </row>
    <row r="31" spans="2:10" x14ac:dyDescent="0.25">
      <c r="B31" s="3">
        <f>Tabelle528121319[[#This Row],[Nummer]]</f>
        <v>12</v>
      </c>
      <c r="C31" s="2"/>
      <c r="D31" s="1">
        <v>4</v>
      </c>
      <c r="E31" s="2"/>
      <c r="G31" s="2"/>
      <c r="I31" s="2"/>
      <c r="J31" s="1">
        <f>SUM(Tabelle528121323[[#This Row],[Gottesdienste]:[Cevi Mitgliedschaft]])</f>
        <v>4</v>
      </c>
    </row>
    <row r="32" spans="2:10" x14ac:dyDescent="0.25">
      <c r="B32" s="3">
        <f>Tabelle528121319[[#This Row],[Nummer]]</f>
        <v>13</v>
      </c>
      <c r="C32" s="2"/>
      <c r="D32" s="1">
        <v>3</v>
      </c>
      <c r="E32" s="2"/>
      <c r="G32" s="2"/>
      <c r="I32" s="2"/>
      <c r="J32" s="1">
        <f>SUM(Tabelle528121323[[#This Row],[Gottesdienste]:[Cevi Mitgliedschaft]])</f>
        <v>3</v>
      </c>
    </row>
    <row r="33" spans="2:10" x14ac:dyDescent="0.25">
      <c r="B33" s="3">
        <f>Tabelle528121319[[#This Row],[Nummer]]</f>
        <v>14</v>
      </c>
      <c r="C33" s="2"/>
      <c r="D33" s="1">
        <v>2</v>
      </c>
      <c r="E33" s="2"/>
      <c r="G33" s="2"/>
      <c r="I33" s="2"/>
      <c r="J33" s="1">
        <f>SUM(Tabelle528121323[[#This Row],[Gottesdienste]:[Cevi Mitgliedschaft]])</f>
        <v>2</v>
      </c>
    </row>
    <row r="34" spans="2:10" x14ac:dyDescent="0.25">
      <c r="B34" s="3">
        <f>Tabelle528121319[[#This Row],[Nummer]]</f>
        <v>15</v>
      </c>
      <c r="C34" s="2"/>
      <c r="D34" s="1">
        <v>3</v>
      </c>
      <c r="E34" s="2"/>
      <c r="G34" s="2"/>
      <c r="I34" s="2"/>
      <c r="J34" s="1">
        <f>SUM(Tabelle528121323[[#This Row],[Gottesdienste]:[Cevi Mitgliedschaft]])</f>
        <v>3</v>
      </c>
    </row>
    <row r="35" spans="2:10" x14ac:dyDescent="0.25">
      <c r="B35" s="3">
        <f>Tabelle528121319[[#This Row],[Nummer]]</f>
        <v>16</v>
      </c>
      <c r="C35" s="2"/>
      <c r="D35" s="1">
        <v>2</v>
      </c>
      <c r="E35" s="2"/>
      <c r="G35" s="2"/>
      <c r="I35" s="2"/>
      <c r="J35" s="1">
        <f>SUM(Tabelle528121323[[#This Row],[Gottesdienste]:[Cevi Mitgliedschaft]])</f>
        <v>2</v>
      </c>
    </row>
    <row r="36" spans="2:10" x14ac:dyDescent="0.25">
      <c r="B36" s="3">
        <f>Tabelle528121319[[#This Row],[Nummer]]</f>
        <v>80</v>
      </c>
      <c r="C36" s="2"/>
      <c r="D36" s="1">
        <v>3</v>
      </c>
      <c r="E36" s="2"/>
      <c r="G36" s="2"/>
      <c r="I36" s="2"/>
      <c r="J36" s="1">
        <f>SUM(Tabelle528121323[[#This Row],[Gottesdienste]:[Cevi Mitgliedschaft]])</f>
        <v>3</v>
      </c>
    </row>
    <row r="37" spans="2:10" x14ac:dyDescent="0.25">
      <c r="B37" s="3">
        <f>Tabelle528121319[[#This Row],[Nummer]]</f>
        <v>81</v>
      </c>
      <c r="C37" s="2">
        <v>1</v>
      </c>
      <c r="D37" s="1">
        <v>3</v>
      </c>
      <c r="E37" s="2"/>
      <c r="G37" s="2"/>
      <c r="I37" s="2"/>
      <c r="J37" s="1">
        <f>SUM(Tabelle528121323[[#This Row],[Gottesdienste]:[Cevi Mitgliedschaft]])</f>
        <v>4</v>
      </c>
    </row>
    <row r="38" spans="2:10" x14ac:dyDescent="0.25">
      <c r="B38" s="3">
        <f>Tabelle528121319[[#This Row],[Nummer]]</f>
        <v>82</v>
      </c>
      <c r="C38" s="2">
        <v>1</v>
      </c>
      <c r="D38" s="1">
        <v>3</v>
      </c>
      <c r="E38" s="2"/>
      <c r="G38" s="2"/>
      <c r="I38" s="2"/>
      <c r="J38" s="1">
        <f>SUM(Tabelle528121323[[#This Row],[Gottesdienste]:[Cevi Mitgliedschaft]])</f>
        <v>4</v>
      </c>
    </row>
    <row r="39" spans="2:10" x14ac:dyDescent="0.25">
      <c r="B39" s="3">
        <f>Tabelle528121319[[#This Row],[Nummer]]</f>
        <v>83</v>
      </c>
      <c r="C39" s="2">
        <v>1</v>
      </c>
      <c r="D39" s="1">
        <v>2</v>
      </c>
      <c r="E39" s="2"/>
      <c r="G39" s="2"/>
      <c r="I39" s="2"/>
      <c r="J39" s="1">
        <f>SUM(Tabelle528121323[[#This Row],[Gottesdienste]:[Cevi Mitgliedschaft]])</f>
        <v>3</v>
      </c>
    </row>
    <row r="40" spans="2:10" x14ac:dyDescent="0.25">
      <c r="B40" s="3">
        <f>Tabelle528121319[[#This Row],[Nummer]]</f>
        <v>86</v>
      </c>
      <c r="C40" s="2">
        <v>2</v>
      </c>
      <c r="D40" s="1">
        <v>4</v>
      </c>
      <c r="E40" s="2"/>
      <c r="G40" s="2"/>
      <c r="I40" s="2"/>
      <c r="J40" s="1">
        <f>SUM(Tabelle528121323[[#This Row],[Gottesdienste]:[Cevi Mitgliedschaft]])</f>
        <v>6</v>
      </c>
    </row>
    <row r="41" spans="2:10" x14ac:dyDescent="0.25">
      <c r="B41" s="3">
        <f>Tabelle528121319[[#This Row],[Nummer]]</f>
        <v>0</v>
      </c>
      <c r="C41" s="2"/>
      <c r="E41" s="2"/>
      <c r="G41" s="2"/>
      <c r="I41" s="2"/>
      <c r="J41" s="1">
        <f>SUM(Tabelle528121323[[#This Row],[Gottesdienste]:[Cevi Mitgliedschaft]])</f>
        <v>0</v>
      </c>
    </row>
    <row r="42" spans="2:10" x14ac:dyDescent="0.25">
      <c r="B42" s="3">
        <f>Tabelle528121319[[#This Row],[Nummer]]</f>
        <v>0</v>
      </c>
      <c r="C42" s="2"/>
      <c r="E42" s="2"/>
      <c r="G42" s="2"/>
      <c r="I42" s="2"/>
      <c r="J42" s="1">
        <f>SUM(Tabelle528121323[[#This Row],[Gottesdienste]:[Cevi Mitgliedschaft]])</f>
        <v>0</v>
      </c>
    </row>
    <row r="43" spans="2:10" x14ac:dyDescent="0.25">
      <c r="B43" s="3">
        <f>Tabelle528121319[[#This Row],[Nummer]]</f>
        <v>0</v>
      </c>
      <c r="C43" s="2"/>
      <c r="E43" s="2"/>
      <c r="G43" s="2"/>
      <c r="I43" s="2"/>
      <c r="J43" s="1">
        <f>SUM(Tabelle528121323[[#This Row],[Gottesdienste]:[Cevi Mitgliedschaft]])</f>
        <v>0</v>
      </c>
    </row>
    <row r="44" spans="2:10" x14ac:dyDescent="0.25">
      <c r="B44" s="3">
        <f>Tabelle528121319[[#This Row],[Nummer]]</f>
        <v>0</v>
      </c>
      <c r="C44" s="2"/>
      <c r="E44" s="2"/>
      <c r="G44" s="2"/>
      <c r="I44" s="2"/>
      <c r="J44" s="1">
        <f>SUM(Tabelle528121323[[#This Row],[Gottesdienste]:[Cevi Mitgliedschaft]])</f>
        <v>0</v>
      </c>
    </row>
    <row r="45" spans="2:10" x14ac:dyDescent="0.25">
      <c r="B45" s="3">
        <f>Tabelle528121319[[#This Row],[Nummer]]</f>
        <v>0</v>
      </c>
      <c r="C45" s="2"/>
      <c r="E45" s="2"/>
      <c r="G45" s="2"/>
      <c r="I45" s="2"/>
      <c r="J45" s="1">
        <f>SUM(Tabelle528121323[[#This Row],[Gottesdienste]:[Cevi Mitgliedschaft]])</f>
        <v>0</v>
      </c>
    </row>
    <row r="46" spans="2:10" x14ac:dyDescent="0.25">
      <c r="B46" s="3">
        <f>Tabelle528121319[[#This Row],[Nummer]]</f>
        <v>0</v>
      </c>
      <c r="C46" s="2"/>
      <c r="E46" s="2"/>
      <c r="G46" s="2"/>
      <c r="I46" s="2"/>
      <c r="J46" s="1">
        <f>SUM(Tabelle528121323[[#This Row],[Gottesdienste]:[Cevi Mitgliedschaft]])</f>
        <v>0</v>
      </c>
    </row>
    <row r="47" spans="2:10" x14ac:dyDescent="0.25">
      <c r="B47" s="3">
        <f>Tabelle528121319[[#This Row],[Nummer]]</f>
        <v>0</v>
      </c>
      <c r="C47" s="2"/>
      <c r="E47" s="2"/>
      <c r="G47" s="2"/>
      <c r="I47" s="2"/>
      <c r="J47" s="1">
        <f>SUM(Tabelle528121323[[#This Row],[Gottesdienste]:[Cevi Mitgliedschaft]])</f>
        <v>0</v>
      </c>
    </row>
    <row r="48" spans="2:10" x14ac:dyDescent="0.25">
      <c r="B48" s="3">
        <f>Tabelle528121319[[#This Row],[Nummer]]</f>
        <v>0</v>
      </c>
      <c r="C48" s="2"/>
      <c r="E48" s="2"/>
      <c r="G48" s="2"/>
      <c r="I48" s="2"/>
      <c r="J48" s="1">
        <f>SUM(Tabelle528121323[[#This Row],[Gottesdienste]:[Cevi Mitgliedschaft]])</f>
        <v>0</v>
      </c>
    </row>
    <row r="49" spans="2:10" x14ac:dyDescent="0.25">
      <c r="B49" s="3">
        <f>Tabelle528121319[[#This Row],[Nummer]]</f>
        <v>0</v>
      </c>
      <c r="C49" s="2"/>
      <c r="E49" s="2"/>
      <c r="G49" s="2"/>
      <c r="I49" s="2"/>
      <c r="J49" s="1">
        <f>SUM(Tabelle528121323[[#This Row],[Gottesdienste]:[Cevi Mitgliedschaft]])</f>
        <v>0</v>
      </c>
    </row>
    <row r="50" spans="2:10" x14ac:dyDescent="0.25">
      <c r="B50" s="3">
        <f>Tabelle528121319[[#This Row],[Nummer]]</f>
        <v>0</v>
      </c>
      <c r="C50" s="2"/>
      <c r="E50" s="2"/>
      <c r="G50" s="2"/>
      <c r="I50" s="2"/>
      <c r="J50" s="1">
        <f>SUM(Tabelle528121323[[#This Row],[Gottesdienste]:[Cevi Mitgliedschaft]])</f>
        <v>0</v>
      </c>
    </row>
    <row r="51" spans="2:10" x14ac:dyDescent="0.25">
      <c r="B51" s="3">
        <f>Tabelle528121319[[#This Row],[Nummer]]</f>
        <v>0</v>
      </c>
      <c r="C51" s="2"/>
      <c r="E51" s="2"/>
      <c r="G51" s="2"/>
      <c r="I51" s="2"/>
      <c r="J51" s="1">
        <f>SUM(Tabelle528121323[[#This Row],[Gottesdienste]:[Cevi Mitgliedschaft]])</f>
        <v>0</v>
      </c>
    </row>
    <row r="52" spans="2:10" x14ac:dyDescent="0.25">
      <c r="B52" s="3">
        <f>Tabelle528121319[[#This Row],[Nummer]]</f>
        <v>0</v>
      </c>
      <c r="C52" s="2"/>
      <c r="E52" s="2"/>
      <c r="G52" s="2"/>
      <c r="I52" s="2"/>
      <c r="J52" s="1">
        <f>SUM(Tabelle528121323[[#This Row],[Gottesdienste]:[Cevi Mitgliedschaft]])</f>
        <v>0</v>
      </c>
    </row>
    <row r="53" spans="2:10" x14ac:dyDescent="0.25">
      <c r="B53" s="3">
        <f>Tabelle528121319[[#This Row],[Nummer]]</f>
        <v>0</v>
      </c>
      <c r="C53" s="2"/>
      <c r="E53" s="2"/>
      <c r="G53" s="2"/>
      <c r="I53" s="2"/>
      <c r="J53" s="1">
        <f>SUM(Tabelle528121323[[#This Row],[Gottesdienste]:[Cevi Mitgliedschaft]])</f>
        <v>0</v>
      </c>
    </row>
    <row r="54" spans="2:10" x14ac:dyDescent="0.25">
      <c r="B54" s="3">
        <f>Tabelle528121319[[#This Row],[Nummer]]</f>
        <v>0</v>
      </c>
      <c r="C54" s="2"/>
      <c r="E54" s="2"/>
      <c r="G54" s="2"/>
      <c r="I54" s="2"/>
      <c r="J54" s="1">
        <f>SUM(Tabelle528121323[[#This Row],[Gottesdienste]:[Cevi Mitgliedschaft]])</f>
        <v>0</v>
      </c>
    </row>
    <row r="55" spans="2:10" x14ac:dyDescent="0.25">
      <c r="B55" s="3">
        <f>Tabelle528121319[[#This Row],[Nummer]]</f>
        <v>0</v>
      </c>
      <c r="C55" s="2"/>
      <c r="E55" s="2"/>
      <c r="G55" s="2"/>
      <c r="I55" s="2"/>
      <c r="J55" s="1">
        <f>SUM(Tabelle528121323[[#This Row],[Gottesdienste]:[Cevi Mitgliedschaft]])</f>
        <v>0</v>
      </c>
    </row>
    <row r="56" spans="2:10" x14ac:dyDescent="0.25">
      <c r="B56" s="3">
        <f>Tabelle528121319[[#This Row],[Nummer]]</f>
        <v>0</v>
      </c>
      <c r="C56" s="2"/>
      <c r="E56" s="2"/>
      <c r="G56" s="2"/>
      <c r="I56" s="2"/>
      <c r="J56" s="1">
        <f>SUM(Tabelle528121323[[#This Row],[Gottesdienste]:[Cevi Mitgliedschaft]])</f>
        <v>0</v>
      </c>
    </row>
    <row r="57" spans="2:10" x14ac:dyDescent="0.25">
      <c r="B57" s="3">
        <f>Tabelle528121319[[#This Row],[Nummer]]</f>
        <v>0</v>
      </c>
      <c r="C57" s="2"/>
      <c r="E57" s="2"/>
      <c r="G57" s="2"/>
      <c r="I57" s="2"/>
      <c r="J57" s="1">
        <f>SUM(Tabelle528121323[[#This Row],[Gottesdienste]:[Cevi Mitgliedschaft]])</f>
        <v>0</v>
      </c>
    </row>
    <row r="58" spans="2:10" x14ac:dyDescent="0.25">
      <c r="B58" s="3">
        <f>Tabelle528121319[[#This Row],[Nummer]]</f>
        <v>0</v>
      </c>
      <c r="C58" s="2"/>
      <c r="E58" s="2"/>
      <c r="G58" s="2"/>
      <c r="I58" s="2"/>
      <c r="J58" s="1">
        <f>SUM(Tabelle528121323[[#This Row],[Gottesdienste]:[Cevi Mitgliedschaft]])</f>
        <v>0</v>
      </c>
    </row>
    <row r="59" spans="2:10" x14ac:dyDescent="0.25">
      <c r="B59" s="3">
        <f>Tabelle528121319[[#This Row],[Nummer]]</f>
        <v>0</v>
      </c>
      <c r="C59" s="2"/>
      <c r="E59" s="2"/>
      <c r="G59" s="2"/>
      <c r="I59" s="2"/>
      <c r="J59" s="1">
        <f>SUM(Tabelle528121323[[#This Row],[Gottesdienste]:[Cevi Mitgliedschaft]])</f>
        <v>0</v>
      </c>
    </row>
  </sheetData>
  <sheetProtection sheet="1" scenarios="1" sort="0" autoFilter="0"/>
  <protectedRanges>
    <protectedRange sqref="J6" name="Bereich1"/>
    <protectedRange sqref="C8:I59" name="Bereich2"/>
  </protectedRanges>
  <mergeCells count="2">
    <mergeCell ref="B2:J3"/>
    <mergeCell ref="B4:J4"/>
  </mergeCells>
  <conditionalFormatting sqref="B8:J59">
    <cfRule type="expression" dxfId="4" priority="1">
      <formula>IF(bOX="",0,SEARCH(bOX,$B8&amp;$C8&amp;$D8&amp;$E8&amp;$F8&amp;$G8&amp;$I8))+$A$7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C587C-1BC2-4A36-BA45-534D2E5D79B2}">
  <dimension ref="B2:J59"/>
  <sheetViews>
    <sheetView workbookViewId="0">
      <selection activeCell="A18" sqref="A18:XFD18"/>
    </sheetView>
  </sheetViews>
  <sheetFormatPr baseColWidth="10" defaultColWidth="11.42578125" defaultRowHeight="15" x14ac:dyDescent="0.25"/>
  <cols>
    <col min="1" max="2" width="11.42578125" style="1"/>
    <col min="3" max="3" width="16.28515625" style="1" customWidth="1"/>
    <col min="4" max="4" width="16.140625" style="1" customWidth="1"/>
    <col min="5" max="5" width="16.28515625" style="1" customWidth="1"/>
    <col min="6" max="6" width="13.5703125" style="1" customWidth="1"/>
    <col min="7" max="7" width="18.140625" style="1" customWidth="1"/>
    <col min="8" max="8" width="21.85546875" style="1" customWidth="1"/>
    <col min="9" max="9" width="14.85546875" style="1" customWidth="1"/>
    <col min="10" max="10" width="23.42578125" style="1" customWidth="1"/>
    <col min="11" max="11" width="11.42578125" style="1"/>
    <col min="12" max="12" width="16.5703125" style="1" customWidth="1"/>
    <col min="13" max="16384" width="11.42578125" style="1"/>
  </cols>
  <sheetData>
    <row r="2" spans="2:10" x14ac:dyDescent="0.25">
      <c r="B2" s="17" t="s">
        <v>14</v>
      </c>
      <c r="C2" s="18"/>
      <c r="D2" s="18"/>
      <c r="E2" s="18"/>
      <c r="F2" s="18"/>
      <c r="G2" s="18"/>
      <c r="H2" s="18"/>
      <c r="I2" s="18"/>
      <c r="J2" s="19"/>
    </row>
    <row r="3" spans="2:10" x14ac:dyDescent="0.25">
      <c r="B3" s="20"/>
      <c r="C3" s="21"/>
      <c r="D3" s="21"/>
      <c r="E3" s="21"/>
      <c r="F3" s="21"/>
      <c r="G3" s="21"/>
      <c r="H3" s="21"/>
      <c r="I3" s="21"/>
      <c r="J3" s="22"/>
    </row>
    <row r="4" spans="2:10" ht="31.5" customHeight="1" x14ac:dyDescent="0.4">
      <c r="B4" s="23" t="s">
        <v>10</v>
      </c>
      <c r="C4" s="24"/>
      <c r="D4" s="24"/>
      <c r="E4" s="24"/>
      <c r="F4" s="24"/>
      <c r="G4" s="24"/>
      <c r="H4" s="24"/>
      <c r="I4" s="24"/>
      <c r="J4" s="25"/>
    </row>
    <row r="5" spans="2:10" ht="15.75" thickBot="1" x14ac:dyDescent="0.3">
      <c r="B5" s="4"/>
      <c r="C5" s="5"/>
      <c r="D5" s="5"/>
      <c r="E5" s="5"/>
      <c r="F5" s="5"/>
      <c r="G5" s="15"/>
      <c r="H5" s="15"/>
      <c r="I5" s="5"/>
      <c r="J5" s="6"/>
    </row>
    <row r="6" spans="2:10" ht="15.75" thickBot="1" x14ac:dyDescent="0.3">
      <c r="B6" s="7"/>
      <c r="C6" s="8"/>
      <c r="D6" s="8"/>
      <c r="E6" s="8"/>
      <c r="F6" s="8"/>
      <c r="G6" s="8"/>
      <c r="H6" s="8"/>
      <c r="I6" s="10" t="s">
        <v>5</v>
      </c>
      <c r="J6" s="11"/>
    </row>
    <row r="7" spans="2:10" ht="30" x14ac:dyDescent="0.25">
      <c r="B7" s="1" t="s">
        <v>3</v>
      </c>
      <c r="C7" s="1" t="s">
        <v>4</v>
      </c>
      <c r="D7" s="1" t="s">
        <v>1</v>
      </c>
      <c r="E7" s="1" t="s">
        <v>7</v>
      </c>
      <c r="F7" s="1" t="s">
        <v>8</v>
      </c>
      <c r="G7" s="1" t="s">
        <v>12</v>
      </c>
      <c r="H7" s="1" t="s">
        <v>13</v>
      </c>
      <c r="I7" s="1" t="s">
        <v>2</v>
      </c>
      <c r="J7" s="1" t="s">
        <v>0</v>
      </c>
    </row>
    <row r="8" spans="2:10" x14ac:dyDescent="0.25">
      <c r="B8" s="3">
        <f>Tabelle528121319[[#This Row],[Nummer]]</f>
        <v>60</v>
      </c>
      <c r="C8" s="2">
        <v>3</v>
      </c>
      <c r="E8" s="2"/>
      <c r="G8" s="2"/>
      <c r="I8" s="2"/>
      <c r="J8" s="1">
        <f>SUM(Tabelle5281213234[[#This Row],[Gottesdienste]:[Cevi Mitgliedschaft]])</f>
        <v>3</v>
      </c>
    </row>
    <row r="9" spans="2:10" x14ac:dyDescent="0.25">
      <c r="B9" s="3">
        <f>Tabelle528121319[[#This Row],[Nummer]]</f>
        <v>61</v>
      </c>
      <c r="C9" s="2"/>
      <c r="E9" s="2"/>
      <c r="G9" s="2"/>
      <c r="I9" s="2"/>
      <c r="J9" s="1">
        <f>SUM(Tabelle5281213234[[#This Row],[Gottesdienste]:[Cevi Mitgliedschaft]])</f>
        <v>0</v>
      </c>
    </row>
    <row r="10" spans="2:10" x14ac:dyDescent="0.25">
      <c r="B10" s="3">
        <f>Tabelle528121319[[#This Row],[Nummer]]</f>
        <v>62</v>
      </c>
      <c r="C10" s="2">
        <v>2</v>
      </c>
      <c r="E10" s="2"/>
      <c r="G10" s="2"/>
      <c r="I10" s="2"/>
      <c r="J10" s="1">
        <f>SUM(Tabelle5281213234[[#This Row],[Gottesdienste]:[Cevi Mitgliedschaft]])</f>
        <v>2</v>
      </c>
    </row>
    <row r="11" spans="2:10" x14ac:dyDescent="0.25">
      <c r="B11" s="3">
        <f>Tabelle528121319[[#This Row],[Nummer]]</f>
        <v>63</v>
      </c>
      <c r="C11" s="2"/>
      <c r="E11" s="2"/>
      <c r="G11" s="2"/>
      <c r="I11" s="2"/>
      <c r="J11" s="1">
        <f>SUM(Tabelle5281213234[[#This Row],[Gottesdienste]:[Cevi Mitgliedschaft]])</f>
        <v>0</v>
      </c>
    </row>
    <row r="12" spans="2:10" x14ac:dyDescent="0.25">
      <c r="B12" s="3">
        <f>Tabelle528121319[[#This Row],[Nummer]]</f>
        <v>64</v>
      </c>
      <c r="C12" s="2">
        <v>2</v>
      </c>
      <c r="E12" s="2"/>
      <c r="G12" s="2"/>
      <c r="I12" s="2"/>
      <c r="J12" s="1">
        <f>SUM(Tabelle5281213234[[#This Row],[Gottesdienste]:[Cevi Mitgliedschaft]])</f>
        <v>2</v>
      </c>
    </row>
    <row r="13" spans="2:10" x14ac:dyDescent="0.25">
      <c r="B13" s="3">
        <f>Tabelle528121319[[#This Row],[Nummer]]</f>
        <v>66</v>
      </c>
      <c r="C13" s="2">
        <v>3</v>
      </c>
      <c r="E13" s="2">
        <v>6</v>
      </c>
      <c r="G13" s="2"/>
      <c r="I13" s="2"/>
      <c r="J13" s="1">
        <f>SUM(Tabelle5281213234[[#This Row],[Gottesdienste]:[Cevi Mitgliedschaft]])</f>
        <v>9</v>
      </c>
    </row>
    <row r="14" spans="2:10" x14ac:dyDescent="0.25">
      <c r="B14" s="3">
        <f>Tabelle528121319[[#This Row],[Nummer]]</f>
        <v>67</v>
      </c>
      <c r="C14" s="2"/>
      <c r="E14" s="2"/>
      <c r="G14" s="2"/>
      <c r="I14" s="2"/>
      <c r="J14" s="1">
        <f>SUM(Tabelle5281213234[[#This Row],[Gottesdienste]:[Cevi Mitgliedschaft]])</f>
        <v>0</v>
      </c>
    </row>
    <row r="15" spans="2:10" x14ac:dyDescent="0.25">
      <c r="B15" s="3">
        <f>Tabelle528121319[[#This Row],[Nummer]]</f>
        <v>40</v>
      </c>
      <c r="C15" s="2"/>
      <c r="D15" s="1">
        <v>1</v>
      </c>
      <c r="E15" s="2"/>
      <c r="G15" s="2"/>
      <c r="I15" s="2"/>
      <c r="J15" s="1">
        <f>SUM(Tabelle5281213234[[#This Row],[Gottesdienste]:[Cevi Mitgliedschaft]])</f>
        <v>1</v>
      </c>
    </row>
    <row r="16" spans="2:10" x14ac:dyDescent="0.25">
      <c r="B16" s="3">
        <f>Tabelle528121319[[#This Row],[Nummer]]</f>
        <v>41</v>
      </c>
      <c r="C16" s="2"/>
      <c r="E16" s="2">
        <v>6</v>
      </c>
      <c r="G16" s="2"/>
      <c r="I16" s="2"/>
      <c r="J16" s="1">
        <f>SUM(Tabelle5281213234[[#This Row],[Gottesdienste]:[Cevi Mitgliedschaft]])</f>
        <v>6</v>
      </c>
    </row>
    <row r="17" spans="2:10" x14ac:dyDescent="0.25">
      <c r="B17" s="3">
        <f>Tabelle528121319[[#This Row],[Nummer]]</f>
        <v>42</v>
      </c>
      <c r="C17" s="2"/>
      <c r="E17" s="2">
        <v>3</v>
      </c>
      <c r="G17" s="2"/>
      <c r="I17" s="2"/>
      <c r="J17" s="1">
        <f>SUM(Tabelle5281213234[[#This Row],[Gottesdienste]:[Cevi Mitgliedschaft]])</f>
        <v>3</v>
      </c>
    </row>
    <row r="18" spans="2:10" x14ac:dyDescent="0.25">
      <c r="B18" s="3">
        <f>Tabelle528121319[[#This Row],[Nummer]]</f>
        <v>45</v>
      </c>
      <c r="C18" s="2">
        <v>1</v>
      </c>
      <c r="D18" s="1">
        <v>1</v>
      </c>
      <c r="E18" s="2"/>
      <c r="G18" s="2"/>
      <c r="I18" s="2"/>
      <c r="J18" s="1">
        <f>SUM(Tabelle5281213234[[#This Row],[Gottesdienste]:[Cevi Mitgliedschaft]])</f>
        <v>2</v>
      </c>
    </row>
    <row r="19" spans="2:10" x14ac:dyDescent="0.25">
      <c r="B19" s="3">
        <f>Tabelle528121319[[#This Row],[Nummer]]</f>
        <v>46</v>
      </c>
      <c r="C19" s="2"/>
      <c r="E19" s="2">
        <v>6</v>
      </c>
      <c r="G19" s="2"/>
      <c r="I19" s="2"/>
      <c r="J19" s="1">
        <f>SUM(Tabelle5281213234[[#This Row],[Gottesdienste]:[Cevi Mitgliedschaft]])</f>
        <v>6</v>
      </c>
    </row>
    <row r="20" spans="2:10" x14ac:dyDescent="0.25">
      <c r="B20" s="3">
        <f>Tabelle528121319[[#This Row],[Nummer]]</f>
        <v>47</v>
      </c>
      <c r="C20" s="2"/>
      <c r="D20" s="1">
        <v>1</v>
      </c>
      <c r="E20" s="2">
        <v>6</v>
      </c>
      <c r="G20" s="2"/>
      <c r="I20" s="2"/>
      <c r="J20" s="1">
        <f>SUM(Tabelle5281213234[[#This Row],[Gottesdienste]:[Cevi Mitgliedschaft]])</f>
        <v>7</v>
      </c>
    </row>
    <row r="21" spans="2:10" x14ac:dyDescent="0.25">
      <c r="B21" s="3">
        <f>Tabelle528121319[[#This Row],[Nummer]]</f>
        <v>48</v>
      </c>
      <c r="C21" s="2"/>
      <c r="E21" s="2">
        <v>6</v>
      </c>
      <c r="G21" s="2"/>
      <c r="I21" s="2"/>
      <c r="J21" s="1">
        <f>SUM(Tabelle5281213234[[#This Row],[Gottesdienste]:[Cevi Mitgliedschaft]])</f>
        <v>6</v>
      </c>
    </row>
    <row r="22" spans="2:10" x14ac:dyDescent="0.25">
      <c r="B22" s="3">
        <f>Tabelle528121319[[#This Row],[Nummer]]</f>
        <v>49</v>
      </c>
      <c r="C22" s="2">
        <v>2</v>
      </c>
      <c r="E22" s="2">
        <v>6</v>
      </c>
      <c r="G22" s="2"/>
      <c r="I22" s="2"/>
      <c r="J22" s="1">
        <f>SUM(Tabelle5281213234[[#This Row],[Gottesdienste]:[Cevi Mitgliedschaft]])</f>
        <v>8</v>
      </c>
    </row>
    <row r="23" spans="2:10" x14ac:dyDescent="0.25">
      <c r="B23" s="3">
        <f>Tabelle528121319[[#This Row],[Nummer]]</f>
        <v>71</v>
      </c>
      <c r="C23" s="2"/>
      <c r="D23" s="1">
        <v>3</v>
      </c>
      <c r="E23" s="2"/>
      <c r="G23" s="2"/>
      <c r="I23" s="2"/>
      <c r="J23" s="1">
        <f>SUM(Tabelle5281213234[[#This Row],[Gottesdienste]:[Cevi Mitgliedschaft]])</f>
        <v>3</v>
      </c>
    </row>
    <row r="24" spans="2:10" x14ac:dyDescent="0.25">
      <c r="B24" s="3">
        <f>Tabelle528121319[[#This Row],[Nummer]]</f>
        <v>72</v>
      </c>
      <c r="C24" s="2"/>
      <c r="D24" s="1">
        <v>3</v>
      </c>
      <c r="E24" s="2"/>
      <c r="G24" s="2"/>
      <c r="I24" s="2"/>
      <c r="J24" s="1">
        <f>SUM(Tabelle5281213234[[#This Row],[Gottesdienste]:[Cevi Mitgliedschaft]])</f>
        <v>3</v>
      </c>
    </row>
    <row r="25" spans="2:10" x14ac:dyDescent="0.25">
      <c r="B25" s="3">
        <f>Tabelle528121319[[#This Row],[Nummer]]</f>
        <v>73</v>
      </c>
      <c r="C25" s="2">
        <v>3</v>
      </c>
      <c r="E25" s="2">
        <v>6</v>
      </c>
      <c r="G25" s="2"/>
      <c r="I25" s="2"/>
      <c r="J25" s="1">
        <f>SUM(Tabelle5281213234[[#This Row],[Gottesdienste]:[Cevi Mitgliedschaft]])</f>
        <v>9</v>
      </c>
    </row>
    <row r="26" spans="2:10" x14ac:dyDescent="0.25">
      <c r="B26" s="3">
        <f>Tabelle528121319[[#This Row],[Nummer]]</f>
        <v>74</v>
      </c>
      <c r="C26" s="2"/>
      <c r="D26" s="1">
        <v>3</v>
      </c>
      <c r="E26" s="2"/>
      <c r="G26" s="2"/>
      <c r="I26" s="2"/>
      <c r="J26" s="1">
        <f>SUM(Tabelle5281213234[[#This Row],[Gottesdienste]:[Cevi Mitgliedschaft]])</f>
        <v>3</v>
      </c>
    </row>
    <row r="27" spans="2:10" x14ac:dyDescent="0.25">
      <c r="B27" s="3">
        <f>Tabelle528121319[[#This Row],[Nummer]]</f>
        <v>75</v>
      </c>
      <c r="C27" s="2"/>
      <c r="D27" s="1">
        <v>3</v>
      </c>
      <c r="E27" s="2">
        <v>6</v>
      </c>
      <c r="G27" s="2"/>
      <c r="I27" s="2"/>
      <c r="J27" s="1">
        <f>SUM(Tabelle5281213234[[#This Row],[Gottesdienste]:[Cevi Mitgliedschaft]])</f>
        <v>9</v>
      </c>
    </row>
    <row r="28" spans="2:10" x14ac:dyDescent="0.25">
      <c r="B28" s="3">
        <f>Tabelle528121319[[#This Row],[Nummer]]</f>
        <v>76</v>
      </c>
      <c r="C28" s="2">
        <v>1</v>
      </c>
      <c r="E28" s="2"/>
      <c r="G28" s="2"/>
      <c r="I28" s="2"/>
      <c r="J28" s="1">
        <f>SUM(Tabelle5281213234[[#This Row],[Gottesdienste]:[Cevi Mitgliedschaft]])</f>
        <v>1</v>
      </c>
    </row>
    <row r="29" spans="2:10" x14ac:dyDescent="0.25">
      <c r="B29" s="3">
        <f>Tabelle528121319[[#This Row],[Nummer]]</f>
        <v>77</v>
      </c>
      <c r="C29" s="2">
        <v>1</v>
      </c>
      <c r="D29" s="1">
        <v>4</v>
      </c>
      <c r="E29" s="2"/>
      <c r="G29" s="2"/>
      <c r="I29" s="2"/>
      <c r="J29" s="1">
        <f>SUM(Tabelle5281213234[[#This Row],[Gottesdienste]:[Cevi Mitgliedschaft]])</f>
        <v>5</v>
      </c>
    </row>
    <row r="30" spans="2:10" x14ac:dyDescent="0.25">
      <c r="B30" s="3">
        <f>Tabelle528121319[[#This Row],[Nummer]]</f>
        <v>10</v>
      </c>
      <c r="C30" s="2"/>
      <c r="D30" s="1">
        <v>3</v>
      </c>
      <c r="E30" s="2"/>
      <c r="G30" s="2"/>
      <c r="I30" s="2"/>
      <c r="J30" s="1">
        <f>SUM(Tabelle5281213234[[#This Row],[Gottesdienste]:[Cevi Mitgliedschaft]])</f>
        <v>3</v>
      </c>
    </row>
    <row r="31" spans="2:10" x14ac:dyDescent="0.25">
      <c r="B31" s="3">
        <f>Tabelle528121319[[#This Row],[Nummer]]</f>
        <v>12</v>
      </c>
      <c r="C31" s="2"/>
      <c r="D31" s="1">
        <v>3</v>
      </c>
      <c r="E31" s="2"/>
      <c r="G31" s="2"/>
      <c r="I31" s="2"/>
      <c r="J31" s="1">
        <f>SUM(Tabelle5281213234[[#This Row],[Gottesdienste]:[Cevi Mitgliedschaft]])</f>
        <v>3</v>
      </c>
    </row>
    <row r="32" spans="2:10" x14ac:dyDescent="0.25">
      <c r="B32" s="3">
        <f>Tabelle528121319[[#This Row],[Nummer]]</f>
        <v>13</v>
      </c>
      <c r="C32" s="2"/>
      <c r="D32" s="1">
        <v>4</v>
      </c>
      <c r="E32" s="2"/>
      <c r="G32" s="2"/>
      <c r="I32" s="2"/>
      <c r="J32" s="1">
        <f>SUM(Tabelle5281213234[[#This Row],[Gottesdienste]:[Cevi Mitgliedschaft]])</f>
        <v>4</v>
      </c>
    </row>
    <row r="33" spans="2:10" x14ac:dyDescent="0.25">
      <c r="B33" s="3">
        <f>Tabelle528121319[[#This Row],[Nummer]]</f>
        <v>14</v>
      </c>
      <c r="C33" s="2"/>
      <c r="D33" s="1">
        <v>2</v>
      </c>
      <c r="E33" s="2"/>
      <c r="G33" s="2"/>
      <c r="I33" s="2"/>
      <c r="J33" s="1">
        <f>SUM(Tabelle5281213234[[#This Row],[Gottesdienste]:[Cevi Mitgliedschaft]])</f>
        <v>2</v>
      </c>
    </row>
    <row r="34" spans="2:10" x14ac:dyDescent="0.25">
      <c r="B34" s="3">
        <f>Tabelle528121319[[#This Row],[Nummer]]</f>
        <v>15</v>
      </c>
      <c r="C34" s="2"/>
      <c r="D34" s="1">
        <v>3</v>
      </c>
      <c r="E34" s="2"/>
      <c r="G34" s="2"/>
      <c r="I34" s="2"/>
      <c r="J34" s="1">
        <f>SUM(Tabelle5281213234[[#This Row],[Gottesdienste]:[Cevi Mitgliedschaft]])</f>
        <v>3</v>
      </c>
    </row>
    <row r="35" spans="2:10" x14ac:dyDescent="0.25">
      <c r="B35" s="3">
        <f>Tabelle528121319[[#This Row],[Nummer]]</f>
        <v>16</v>
      </c>
      <c r="C35" s="2">
        <v>1</v>
      </c>
      <c r="D35" s="1">
        <v>3</v>
      </c>
      <c r="E35" s="2">
        <v>3</v>
      </c>
      <c r="G35" s="2"/>
      <c r="I35" s="2"/>
      <c r="J35" s="1">
        <f>SUM(Tabelle5281213234[[#This Row],[Gottesdienste]:[Cevi Mitgliedschaft]])</f>
        <v>7</v>
      </c>
    </row>
    <row r="36" spans="2:10" x14ac:dyDescent="0.25">
      <c r="B36" s="3">
        <f>Tabelle528121319[[#This Row],[Nummer]]</f>
        <v>80</v>
      </c>
      <c r="C36" s="2"/>
      <c r="D36" s="1">
        <v>3</v>
      </c>
      <c r="E36" s="2"/>
      <c r="G36" s="2"/>
      <c r="I36" s="2"/>
      <c r="J36" s="1">
        <f>SUM(Tabelle5281213234[[#This Row],[Gottesdienste]:[Cevi Mitgliedschaft]])</f>
        <v>3</v>
      </c>
    </row>
    <row r="37" spans="2:10" x14ac:dyDescent="0.25">
      <c r="B37" s="3">
        <f>Tabelle528121319[[#This Row],[Nummer]]</f>
        <v>81</v>
      </c>
      <c r="C37" s="2"/>
      <c r="D37" s="1">
        <v>3</v>
      </c>
      <c r="E37" s="2"/>
      <c r="G37" s="2"/>
      <c r="I37" s="2"/>
      <c r="J37" s="1">
        <f>SUM(Tabelle5281213234[[#This Row],[Gottesdienste]:[Cevi Mitgliedschaft]])</f>
        <v>3</v>
      </c>
    </row>
    <row r="38" spans="2:10" x14ac:dyDescent="0.25">
      <c r="B38" s="3">
        <f>Tabelle528121319[[#This Row],[Nummer]]</f>
        <v>82</v>
      </c>
      <c r="C38" s="2">
        <v>1</v>
      </c>
      <c r="D38" s="1">
        <v>3</v>
      </c>
      <c r="E38" s="2"/>
      <c r="G38" s="2"/>
      <c r="I38" s="2"/>
      <c r="J38" s="1">
        <f>SUM(Tabelle5281213234[[#This Row],[Gottesdienste]:[Cevi Mitgliedschaft]])</f>
        <v>4</v>
      </c>
    </row>
    <row r="39" spans="2:10" x14ac:dyDescent="0.25">
      <c r="B39" s="3">
        <f>Tabelle528121319[[#This Row],[Nummer]]</f>
        <v>83</v>
      </c>
      <c r="C39" s="2"/>
      <c r="D39" s="1">
        <v>3</v>
      </c>
      <c r="E39" s="2"/>
      <c r="G39" s="2"/>
      <c r="I39" s="2"/>
      <c r="J39" s="1">
        <f>SUM(Tabelle5281213234[[#This Row],[Gottesdienste]:[Cevi Mitgliedschaft]])</f>
        <v>3</v>
      </c>
    </row>
    <row r="40" spans="2:10" x14ac:dyDescent="0.25">
      <c r="B40" s="3">
        <f>Tabelle528121319[[#This Row],[Nummer]]</f>
        <v>86</v>
      </c>
      <c r="C40" s="2">
        <v>1</v>
      </c>
      <c r="D40" s="1">
        <v>3</v>
      </c>
      <c r="E40" s="2"/>
      <c r="G40" s="2"/>
      <c r="I40" s="2"/>
      <c r="J40" s="1">
        <f>SUM(Tabelle5281213234[[#This Row],[Gottesdienste]:[Cevi Mitgliedschaft]])</f>
        <v>4</v>
      </c>
    </row>
    <row r="41" spans="2:10" x14ac:dyDescent="0.25">
      <c r="B41" s="3">
        <f>Tabelle528121319[[#This Row],[Nummer]]</f>
        <v>0</v>
      </c>
      <c r="C41" s="2"/>
      <c r="E41" s="2"/>
      <c r="G41" s="2"/>
      <c r="I41" s="2"/>
      <c r="J41" s="1">
        <f>SUM(Tabelle5281213234[[#This Row],[Gottesdienste]:[Cevi Mitgliedschaft]])</f>
        <v>0</v>
      </c>
    </row>
    <row r="42" spans="2:10" x14ac:dyDescent="0.25">
      <c r="B42" s="3">
        <f>Tabelle528121319[[#This Row],[Nummer]]</f>
        <v>0</v>
      </c>
      <c r="C42" s="2"/>
      <c r="E42" s="2"/>
      <c r="G42" s="2"/>
      <c r="I42" s="2"/>
      <c r="J42" s="1">
        <f>SUM(Tabelle5281213234[[#This Row],[Gottesdienste]:[Cevi Mitgliedschaft]])</f>
        <v>0</v>
      </c>
    </row>
    <row r="43" spans="2:10" x14ac:dyDescent="0.25">
      <c r="B43" s="3">
        <f>Tabelle528121319[[#This Row],[Nummer]]</f>
        <v>0</v>
      </c>
      <c r="C43" s="2"/>
      <c r="E43" s="2"/>
      <c r="G43" s="2"/>
      <c r="I43" s="2"/>
      <c r="J43" s="1">
        <f>SUM(Tabelle5281213234[[#This Row],[Gottesdienste]:[Cevi Mitgliedschaft]])</f>
        <v>0</v>
      </c>
    </row>
    <row r="44" spans="2:10" x14ac:dyDescent="0.25">
      <c r="B44" s="3">
        <f>Tabelle528121319[[#This Row],[Nummer]]</f>
        <v>0</v>
      </c>
      <c r="C44" s="2"/>
      <c r="E44" s="2"/>
      <c r="G44" s="2"/>
      <c r="I44" s="2"/>
      <c r="J44" s="1">
        <f>SUM(Tabelle5281213234[[#This Row],[Gottesdienste]:[Cevi Mitgliedschaft]])</f>
        <v>0</v>
      </c>
    </row>
    <row r="45" spans="2:10" x14ac:dyDescent="0.25">
      <c r="B45" s="3">
        <f>Tabelle528121319[[#This Row],[Nummer]]</f>
        <v>0</v>
      </c>
      <c r="C45" s="2"/>
      <c r="E45" s="2"/>
      <c r="G45" s="2"/>
      <c r="I45" s="2"/>
      <c r="J45" s="1">
        <f>SUM(Tabelle5281213234[[#This Row],[Gottesdienste]:[Cevi Mitgliedschaft]])</f>
        <v>0</v>
      </c>
    </row>
    <row r="46" spans="2:10" x14ac:dyDescent="0.25">
      <c r="B46" s="3">
        <f>Tabelle528121319[[#This Row],[Nummer]]</f>
        <v>0</v>
      </c>
      <c r="C46" s="2"/>
      <c r="E46" s="2"/>
      <c r="G46" s="2"/>
      <c r="I46" s="2"/>
      <c r="J46" s="1">
        <f>SUM(Tabelle5281213234[[#This Row],[Gottesdienste]:[Cevi Mitgliedschaft]])</f>
        <v>0</v>
      </c>
    </row>
    <row r="47" spans="2:10" x14ac:dyDescent="0.25">
      <c r="B47" s="3">
        <f>Tabelle528121319[[#This Row],[Nummer]]</f>
        <v>0</v>
      </c>
      <c r="C47" s="2"/>
      <c r="E47" s="2"/>
      <c r="G47" s="2"/>
      <c r="I47" s="2"/>
      <c r="J47" s="1">
        <f>SUM(Tabelle5281213234[[#This Row],[Gottesdienste]:[Cevi Mitgliedschaft]])</f>
        <v>0</v>
      </c>
    </row>
    <row r="48" spans="2:10" x14ac:dyDescent="0.25">
      <c r="B48" s="3">
        <f>Tabelle528121319[[#This Row],[Nummer]]</f>
        <v>0</v>
      </c>
      <c r="C48" s="2"/>
      <c r="E48" s="2"/>
      <c r="G48" s="2"/>
      <c r="I48" s="2"/>
      <c r="J48" s="1">
        <f>SUM(Tabelle5281213234[[#This Row],[Gottesdienste]:[Cevi Mitgliedschaft]])</f>
        <v>0</v>
      </c>
    </row>
    <row r="49" spans="2:10" x14ac:dyDescent="0.25">
      <c r="B49" s="3">
        <f>Tabelle528121319[[#This Row],[Nummer]]</f>
        <v>0</v>
      </c>
      <c r="C49" s="2"/>
      <c r="E49" s="2"/>
      <c r="G49" s="2"/>
      <c r="I49" s="2"/>
      <c r="J49" s="1">
        <f>SUM(Tabelle5281213234[[#This Row],[Gottesdienste]:[Cevi Mitgliedschaft]])</f>
        <v>0</v>
      </c>
    </row>
    <row r="50" spans="2:10" x14ac:dyDescent="0.25">
      <c r="B50" s="3">
        <f>Tabelle528121319[[#This Row],[Nummer]]</f>
        <v>0</v>
      </c>
      <c r="C50" s="2"/>
      <c r="E50" s="2"/>
      <c r="G50" s="2"/>
      <c r="I50" s="2"/>
      <c r="J50" s="1">
        <f>SUM(Tabelle5281213234[[#This Row],[Gottesdienste]:[Cevi Mitgliedschaft]])</f>
        <v>0</v>
      </c>
    </row>
    <row r="51" spans="2:10" x14ac:dyDescent="0.25">
      <c r="B51" s="3">
        <f>Tabelle528121319[[#This Row],[Nummer]]</f>
        <v>0</v>
      </c>
      <c r="C51" s="2"/>
      <c r="E51" s="2"/>
      <c r="G51" s="2"/>
      <c r="I51" s="2"/>
      <c r="J51" s="1">
        <f>SUM(Tabelle5281213234[[#This Row],[Gottesdienste]:[Cevi Mitgliedschaft]])</f>
        <v>0</v>
      </c>
    </row>
    <row r="52" spans="2:10" x14ac:dyDescent="0.25">
      <c r="B52" s="3">
        <f>Tabelle528121319[[#This Row],[Nummer]]</f>
        <v>0</v>
      </c>
      <c r="C52" s="2"/>
      <c r="E52" s="2"/>
      <c r="G52" s="2"/>
      <c r="I52" s="2"/>
      <c r="J52" s="1">
        <f>SUM(Tabelle5281213234[[#This Row],[Gottesdienste]:[Cevi Mitgliedschaft]])</f>
        <v>0</v>
      </c>
    </row>
    <row r="53" spans="2:10" x14ac:dyDescent="0.25">
      <c r="B53" s="3">
        <f>Tabelle528121319[[#This Row],[Nummer]]</f>
        <v>0</v>
      </c>
      <c r="C53" s="2"/>
      <c r="E53" s="2"/>
      <c r="G53" s="2"/>
      <c r="I53" s="2"/>
      <c r="J53" s="1">
        <f>SUM(Tabelle5281213234[[#This Row],[Gottesdienste]:[Cevi Mitgliedschaft]])</f>
        <v>0</v>
      </c>
    </row>
    <row r="54" spans="2:10" x14ac:dyDescent="0.25">
      <c r="B54" s="3">
        <f>Tabelle528121319[[#This Row],[Nummer]]</f>
        <v>0</v>
      </c>
      <c r="C54" s="2"/>
      <c r="E54" s="2"/>
      <c r="G54" s="2"/>
      <c r="I54" s="2"/>
      <c r="J54" s="1">
        <f>SUM(Tabelle5281213234[[#This Row],[Gottesdienste]:[Cevi Mitgliedschaft]])</f>
        <v>0</v>
      </c>
    </row>
    <row r="55" spans="2:10" x14ac:dyDescent="0.25">
      <c r="B55" s="3">
        <f>Tabelle528121319[[#This Row],[Nummer]]</f>
        <v>0</v>
      </c>
      <c r="C55" s="2"/>
      <c r="E55" s="2"/>
      <c r="G55" s="2"/>
      <c r="I55" s="2"/>
      <c r="J55" s="1">
        <f>SUM(Tabelle5281213234[[#This Row],[Gottesdienste]:[Cevi Mitgliedschaft]])</f>
        <v>0</v>
      </c>
    </row>
    <row r="56" spans="2:10" x14ac:dyDescent="0.25">
      <c r="B56" s="3">
        <f>Tabelle528121319[[#This Row],[Nummer]]</f>
        <v>0</v>
      </c>
      <c r="C56" s="2"/>
      <c r="E56" s="2"/>
      <c r="G56" s="2"/>
      <c r="I56" s="2"/>
      <c r="J56" s="1">
        <f>SUM(Tabelle5281213234[[#This Row],[Gottesdienste]:[Cevi Mitgliedschaft]])</f>
        <v>0</v>
      </c>
    </row>
    <row r="57" spans="2:10" x14ac:dyDescent="0.25">
      <c r="B57" s="3">
        <f>Tabelle528121319[[#This Row],[Nummer]]</f>
        <v>0</v>
      </c>
      <c r="C57" s="2"/>
      <c r="E57" s="2"/>
      <c r="G57" s="2"/>
      <c r="I57" s="2"/>
      <c r="J57" s="1">
        <f>SUM(Tabelle5281213234[[#This Row],[Gottesdienste]:[Cevi Mitgliedschaft]])</f>
        <v>0</v>
      </c>
    </row>
    <row r="58" spans="2:10" x14ac:dyDescent="0.25">
      <c r="B58" s="3">
        <f>Tabelle528121319[[#This Row],[Nummer]]</f>
        <v>0</v>
      </c>
      <c r="C58" s="2"/>
      <c r="E58" s="2"/>
      <c r="G58" s="2"/>
      <c r="I58" s="2"/>
      <c r="J58" s="1">
        <f>SUM(Tabelle5281213234[[#This Row],[Gottesdienste]:[Cevi Mitgliedschaft]])</f>
        <v>0</v>
      </c>
    </row>
    <row r="59" spans="2:10" x14ac:dyDescent="0.25">
      <c r="B59" s="3">
        <f>Tabelle528121319[[#This Row],[Nummer]]</f>
        <v>0</v>
      </c>
      <c r="C59" s="2"/>
      <c r="E59" s="2"/>
      <c r="G59" s="2"/>
      <c r="I59" s="2"/>
      <c r="J59" s="1">
        <f>SUM(Tabelle5281213234[[#This Row],[Gottesdienste]:[Cevi Mitgliedschaft]])</f>
        <v>0</v>
      </c>
    </row>
  </sheetData>
  <sheetProtection sheet="1" scenarios="1" sort="0" autoFilter="0"/>
  <protectedRanges>
    <protectedRange sqref="C8:I59" name="Bereich3"/>
    <protectedRange sqref="J6" name="Bereich2"/>
  </protectedRanges>
  <mergeCells count="2">
    <mergeCell ref="B2:J3"/>
    <mergeCell ref="B4:J4"/>
  </mergeCells>
  <conditionalFormatting sqref="B8:J59">
    <cfRule type="expression" dxfId="3" priority="1">
      <formula>IF(bOX="",0,SEARCH(bOX,$B8&amp;$C8&amp;$D8&amp;$E8&amp;$F8&amp;$G8&amp;$I8))+$A$7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5D285-14E8-4F23-8BD5-96D8B8BA5DAF}">
  <dimension ref="B2:J59"/>
  <sheetViews>
    <sheetView workbookViewId="0">
      <selection activeCell="C38" sqref="C38"/>
    </sheetView>
  </sheetViews>
  <sheetFormatPr baseColWidth="10" defaultColWidth="11.42578125" defaultRowHeight="15" x14ac:dyDescent="0.25"/>
  <cols>
    <col min="1" max="2" width="11.42578125" style="1"/>
    <col min="3" max="3" width="16.28515625" style="1" customWidth="1"/>
    <col min="4" max="4" width="16.140625" style="1" customWidth="1"/>
    <col min="5" max="5" width="16.28515625" style="1" customWidth="1"/>
    <col min="6" max="6" width="13.5703125" style="1" customWidth="1"/>
    <col min="7" max="7" width="18.140625" style="1" customWidth="1"/>
    <col min="8" max="8" width="21.85546875" style="1" customWidth="1"/>
    <col min="9" max="9" width="14.85546875" style="1" customWidth="1"/>
    <col min="10" max="10" width="23.42578125" style="1" customWidth="1"/>
    <col min="11" max="11" width="11.42578125" style="1"/>
    <col min="12" max="12" width="16.5703125" style="1" customWidth="1"/>
    <col min="13" max="16384" width="11.42578125" style="1"/>
  </cols>
  <sheetData>
    <row r="2" spans="2:10" x14ac:dyDescent="0.25">
      <c r="B2" s="17" t="s">
        <v>14</v>
      </c>
      <c r="C2" s="18"/>
      <c r="D2" s="18"/>
      <c r="E2" s="18"/>
      <c r="F2" s="18"/>
      <c r="G2" s="18"/>
      <c r="H2" s="18"/>
      <c r="I2" s="18"/>
      <c r="J2" s="19"/>
    </row>
    <row r="3" spans="2:10" x14ac:dyDescent="0.25">
      <c r="B3" s="20"/>
      <c r="C3" s="21"/>
      <c r="D3" s="21"/>
      <c r="E3" s="21"/>
      <c r="F3" s="21"/>
      <c r="G3" s="21"/>
      <c r="H3" s="21"/>
      <c r="I3" s="21"/>
      <c r="J3" s="22"/>
    </row>
    <row r="4" spans="2:10" ht="31.5" customHeight="1" x14ac:dyDescent="0.4">
      <c r="B4" s="23" t="s">
        <v>17</v>
      </c>
      <c r="C4" s="24"/>
      <c r="D4" s="24"/>
      <c r="E4" s="24"/>
      <c r="F4" s="24"/>
      <c r="G4" s="24"/>
      <c r="H4" s="24"/>
      <c r="I4" s="24"/>
      <c r="J4" s="25"/>
    </row>
    <row r="5" spans="2:10" ht="15.75" thickBot="1" x14ac:dyDescent="0.3">
      <c r="B5" s="4"/>
      <c r="C5" s="5"/>
      <c r="D5" s="5"/>
      <c r="E5" s="5"/>
      <c r="F5" s="5"/>
      <c r="G5" s="15"/>
      <c r="H5" s="15"/>
      <c r="I5" s="5"/>
      <c r="J5" s="6"/>
    </row>
    <row r="6" spans="2:10" ht="15.75" thickBot="1" x14ac:dyDescent="0.3">
      <c r="B6" s="7"/>
      <c r="C6" s="8"/>
      <c r="D6" s="8"/>
      <c r="E6" s="8"/>
      <c r="F6" s="8"/>
      <c r="G6" s="8"/>
      <c r="H6" s="8"/>
      <c r="I6" s="10" t="s">
        <v>5</v>
      </c>
      <c r="J6" s="11"/>
    </row>
    <row r="7" spans="2:10" ht="30" x14ac:dyDescent="0.25">
      <c r="B7" s="1" t="s">
        <v>3</v>
      </c>
      <c r="C7" s="1" t="s">
        <v>4</v>
      </c>
      <c r="D7" s="1" t="s">
        <v>1</v>
      </c>
      <c r="E7" s="1" t="s">
        <v>7</v>
      </c>
      <c r="F7" s="1" t="s">
        <v>8</v>
      </c>
      <c r="G7" s="1" t="s">
        <v>12</v>
      </c>
      <c r="H7" s="1" t="s">
        <v>13</v>
      </c>
      <c r="I7" s="1" t="s">
        <v>2</v>
      </c>
      <c r="J7" s="1" t="s">
        <v>0</v>
      </c>
    </row>
    <row r="8" spans="2:10" x14ac:dyDescent="0.25">
      <c r="B8" s="3">
        <f>Tabelle528121319[[#This Row],[Nummer]]</f>
        <v>60</v>
      </c>
      <c r="C8" s="2"/>
      <c r="E8" s="2"/>
      <c r="G8" s="2"/>
      <c r="I8" s="2"/>
      <c r="J8" s="1">
        <f>SUM(Tabelle52812132345[[#This Row],[Gottesdienste]:[Cevi Mitgliedschaft]])</f>
        <v>0</v>
      </c>
    </row>
    <row r="9" spans="2:10" x14ac:dyDescent="0.25">
      <c r="B9" s="3">
        <f>Tabelle528121319[[#This Row],[Nummer]]</f>
        <v>61</v>
      </c>
      <c r="C9" s="2"/>
      <c r="E9" s="2"/>
      <c r="G9" s="2"/>
      <c r="I9" s="2"/>
      <c r="J9" s="1">
        <f>SUM(Tabelle52812132345[[#This Row],[Gottesdienste]:[Cevi Mitgliedschaft]])</f>
        <v>0</v>
      </c>
    </row>
    <row r="10" spans="2:10" x14ac:dyDescent="0.25">
      <c r="B10" s="3">
        <f>Tabelle528121319[[#This Row],[Nummer]]</f>
        <v>62</v>
      </c>
      <c r="C10" s="2"/>
      <c r="E10" s="2"/>
      <c r="G10" s="2"/>
      <c r="I10" s="2"/>
      <c r="J10" s="1">
        <f>SUM(Tabelle52812132345[[#This Row],[Gottesdienste]:[Cevi Mitgliedschaft]])</f>
        <v>0</v>
      </c>
    </row>
    <row r="11" spans="2:10" x14ac:dyDescent="0.25">
      <c r="B11" s="3">
        <f>Tabelle528121319[[#This Row],[Nummer]]</f>
        <v>63</v>
      </c>
      <c r="C11" s="2"/>
      <c r="E11" s="2"/>
      <c r="G11" s="2"/>
      <c r="I11" s="2"/>
      <c r="J11" s="1">
        <f>SUM(Tabelle52812132345[[#This Row],[Gottesdienste]:[Cevi Mitgliedschaft]])</f>
        <v>0</v>
      </c>
    </row>
    <row r="12" spans="2:10" x14ac:dyDescent="0.25">
      <c r="B12" s="3">
        <f>Tabelle528121319[[#This Row],[Nummer]]</f>
        <v>64</v>
      </c>
      <c r="C12" s="2"/>
      <c r="E12" s="2"/>
      <c r="G12" s="2"/>
      <c r="I12" s="2"/>
      <c r="J12" s="1">
        <f>SUM(Tabelle52812132345[[#This Row],[Gottesdienste]:[Cevi Mitgliedschaft]])</f>
        <v>0</v>
      </c>
    </row>
    <row r="13" spans="2:10" x14ac:dyDescent="0.25">
      <c r="B13" s="3">
        <f>Tabelle528121319[[#This Row],[Nummer]]</f>
        <v>66</v>
      </c>
      <c r="C13" s="2"/>
      <c r="E13" s="2"/>
      <c r="G13" s="2"/>
      <c r="I13" s="2"/>
      <c r="J13" s="1">
        <f>SUM(Tabelle52812132345[[#This Row],[Gottesdienste]:[Cevi Mitgliedschaft]])</f>
        <v>0</v>
      </c>
    </row>
    <row r="14" spans="2:10" x14ac:dyDescent="0.25">
      <c r="B14" s="3">
        <f>Tabelle528121319[[#This Row],[Nummer]]</f>
        <v>67</v>
      </c>
      <c r="C14" s="2"/>
      <c r="E14" s="2"/>
      <c r="G14" s="2"/>
      <c r="I14" s="2"/>
      <c r="J14" s="1">
        <f>SUM(Tabelle52812132345[[#This Row],[Gottesdienste]:[Cevi Mitgliedschaft]])</f>
        <v>0</v>
      </c>
    </row>
    <row r="15" spans="2:10" x14ac:dyDescent="0.25">
      <c r="B15" s="3">
        <f>Tabelle528121319[[#This Row],[Nummer]]</f>
        <v>40</v>
      </c>
      <c r="C15" s="2"/>
      <c r="E15" s="2"/>
      <c r="G15" s="2"/>
      <c r="I15" s="2"/>
      <c r="J15" s="1">
        <f>SUM(Tabelle52812132345[[#This Row],[Gottesdienste]:[Cevi Mitgliedschaft]])</f>
        <v>0</v>
      </c>
    </row>
    <row r="16" spans="2:10" x14ac:dyDescent="0.25">
      <c r="B16" s="3">
        <f>Tabelle528121319[[#This Row],[Nummer]]</f>
        <v>41</v>
      </c>
      <c r="C16" s="2"/>
      <c r="E16" s="2"/>
      <c r="G16" s="2"/>
      <c r="I16" s="2"/>
      <c r="J16" s="1">
        <f>SUM(Tabelle52812132345[[#This Row],[Gottesdienste]:[Cevi Mitgliedschaft]])</f>
        <v>0</v>
      </c>
    </row>
    <row r="17" spans="2:10" x14ac:dyDescent="0.25">
      <c r="B17" s="3">
        <f>Tabelle528121319[[#This Row],[Nummer]]</f>
        <v>42</v>
      </c>
      <c r="C17" s="2">
        <v>1</v>
      </c>
      <c r="E17" s="2"/>
      <c r="G17" s="2"/>
      <c r="I17" s="2"/>
      <c r="J17" s="1">
        <f>SUM(Tabelle52812132345[[#This Row],[Gottesdienste]:[Cevi Mitgliedschaft]])</f>
        <v>1</v>
      </c>
    </row>
    <row r="18" spans="2:10" x14ac:dyDescent="0.25">
      <c r="B18" s="3">
        <f>Tabelle528121319[[#This Row],[Nummer]]</f>
        <v>45</v>
      </c>
      <c r="C18" s="2">
        <v>1</v>
      </c>
      <c r="E18" s="2"/>
      <c r="G18" s="2"/>
      <c r="I18" s="2"/>
      <c r="J18" s="1">
        <f>SUM(Tabelle52812132345[[#This Row],[Gottesdienste]:[Cevi Mitgliedschaft]])</f>
        <v>1</v>
      </c>
    </row>
    <row r="19" spans="2:10" x14ac:dyDescent="0.25">
      <c r="B19" s="3">
        <f>Tabelle528121319[[#This Row],[Nummer]]</f>
        <v>46</v>
      </c>
      <c r="C19" s="2"/>
      <c r="E19" s="2"/>
      <c r="G19" s="2"/>
      <c r="I19" s="2"/>
      <c r="J19" s="1">
        <f>SUM(Tabelle52812132345[[#This Row],[Gottesdienste]:[Cevi Mitgliedschaft]])</f>
        <v>0</v>
      </c>
    </row>
    <row r="20" spans="2:10" x14ac:dyDescent="0.25">
      <c r="B20" s="3">
        <f>Tabelle528121319[[#This Row],[Nummer]]</f>
        <v>47</v>
      </c>
      <c r="C20" s="2"/>
      <c r="E20" s="2"/>
      <c r="G20" s="2"/>
      <c r="I20" s="2"/>
      <c r="J20" s="1">
        <f>SUM(Tabelle52812132345[[#This Row],[Gottesdienste]:[Cevi Mitgliedschaft]])</f>
        <v>0</v>
      </c>
    </row>
    <row r="21" spans="2:10" x14ac:dyDescent="0.25">
      <c r="B21" s="3">
        <f>Tabelle528121319[[#This Row],[Nummer]]</f>
        <v>48</v>
      </c>
      <c r="C21" s="2"/>
      <c r="E21" s="2"/>
      <c r="G21" s="2"/>
      <c r="I21" s="2"/>
      <c r="J21" s="1">
        <f>SUM(Tabelle52812132345[[#This Row],[Gottesdienste]:[Cevi Mitgliedschaft]])</f>
        <v>0</v>
      </c>
    </row>
    <row r="22" spans="2:10" x14ac:dyDescent="0.25">
      <c r="B22" s="3">
        <f>Tabelle528121319[[#This Row],[Nummer]]</f>
        <v>49</v>
      </c>
      <c r="C22" s="2"/>
      <c r="E22" s="2"/>
      <c r="G22" s="2"/>
      <c r="I22" s="2"/>
      <c r="J22" s="1">
        <f>SUM(Tabelle52812132345[[#This Row],[Gottesdienste]:[Cevi Mitgliedschaft]])</f>
        <v>0</v>
      </c>
    </row>
    <row r="23" spans="2:10" x14ac:dyDescent="0.25">
      <c r="B23" s="3">
        <f>Tabelle528121319[[#This Row],[Nummer]]</f>
        <v>71</v>
      </c>
      <c r="C23" s="2"/>
      <c r="E23" s="2"/>
      <c r="G23" s="2"/>
      <c r="I23" s="2"/>
      <c r="J23" s="1">
        <f>SUM(Tabelle52812132345[[#This Row],[Gottesdienste]:[Cevi Mitgliedschaft]])</f>
        <v>0</v>
      </c>
    </row>
    <row r="24" spans="2:10" x14ac:dyDescent="0.25">
      <c r="B24" s="3">
        <f>Tabelle528121319[[#This Row],[Nummer]]</f>
        <v>72</v>
      </c>
      <c r="C24" s="2"/>
      <c r="E24" s="2"/>
      <c r="G24" s="2"/>
      <c r="I24" s="2"/>
      <c r="J24" s="1">
        <f>SUM(Tabelle52812132345[[#This Row],[Gottesdienste]:[Cevi Mitgliedschaft]])</f>
        <v>0</v>
      </c>
    </row>
    <row r="25" spans="2:10" x14ac:dyDescent="0.25">
      <c r="B25" s="3">
        <f>Tabelle528121319[[#This Row],[Nummer]]</f>
        <v>73</v>
      </c>
      <c r="C25" s="2"/>
      <c r="E25" s="2"/>
      <c r="G25" s="2"/>
      <c r="I25" s="2"/>
      <c r="J25" s="1">
        <f>SUM(Tabelle52812132345[[#This Row],[Gottesdienste]:[Cevi Mitgliedschaft]])</f>
        <v>0</v>
      </c>
    </row>
    <row r="26" spans="2:10" x14ac:dyDescent="0.25">
      <c r="B26" s="3">
        <f>Tabelle528121319[[#This Row],[Nummer]]</f>
        <v>74</v>
      </c>
      <c r="C26" s="2">
        <v>1</v>
      </c>
      <c r="E26" s="2"/>
      <c r="G26" s="2"/>
      <c r="I26" s="2"/>
      <c r="J26" s="1">
        <f>SUM(Tabelle52812132345[[#This Row],[Gottesdienste]:[Cevi Mitgliedschaft]])</f>
        <v>1</v>
      </c>
    </row>
    <row r="27" spans="2:10" x14ac:dyDescent="0.25">
      <c r="B27" s="3">
        <f>Tabelle528121319[[#This Row],[Nummer]]</f>
        <v>75</v>
      </c>
      <c r="C27" s="2"/>
      <c r="E27" s="2"/>
      <c r="G27" s="2"/>
      <c r="I27" s="2"/>
      <c r="J27" s="1">
        <f>SUM(Tabelle52812132345[[#This Row],[Gottesdienste]:[Cevi Mitgliedschaft]])</f>
        <v>0</v>
      </c>
    </row>
    <row r="28" spans="2:10" x14ac:dyDescent="0.25">
      <c r="B28" s="3">
        <f>Tabelle528121319[[#This Row],[Nummer]]</f>
        <v>76</v>
      </c>
      <c r="C28" s="2">
        <v>1</v>
      </c>
      <c r="E28" s="2"/>
      <c r="G28" s="2"/>
      <c r="I28" s="2"/>
      <c r="J28" s="1">
        <f>SUM(Tabelle52812132345[[#This Row],[Gottesdienste]:[Cevi Mitgliedschaft]])</f>
        <v>1</v>
      </c>
    </row>
    <row r="29" spans="2:10" x14ac:dyDescent="0.25">
      <c r="B29" s="3">
        <f>Tabelle528121319[[#This Row],[Nummer]]</f>
        <v>77</v>
      </c>
      <c r="C29" s="2"/>
      <c r="E29" s="2"/>
      <c r="G29" s="2"/>
      <c r="I29" s="2"/>
      <c r="J29" s="1">
        <f>SUM(Tabelle52812132345[[#This Row],[Gottesdienste]:[Cevi Mitgliedschaft]])</f>
        <v>0</v>
      </c>
    </row>
    <row r="30" spans="2:10" x14ac:dyDescent="0.25">
      <c r="B30" s="3">
        <f>Tabelle528121319[[#This Row],[Nummer]]</f>
        <v>10</v>
      </c>
      <c r="C30" s="2"/>
      <c r="E30" s="2"/>
      <c r="G30" s="2"/>
      <c r="I30" s="2"/>
      <c r="J30" s="1">
        <f>SUM(Tabelle52812132345[[#This Row],[Gottesdienste]:[Cevi Mitgliedschaft]])</f>
        <v>0</v>
      </c>
    </row>
    <row r="31" spans="2:10" x14ac:dyDescent="0.25">
      <c r="B31" s="3">
        <f>Tabelle528121319[[#This Row],[Nummer]]</f>
        <v>12</v>
      </c>
      <c r="C31" s="2"/>
      <c r="E31" s="2"/>
      <c r="G31" s="2"/>
      <c r="I31" s="2"/>
      <c r="J31" s="1">
        <f>SUM(Tabelle52812132345[[#This Row],[Gottesdienste]:[Cevi Mitgliedschaft]])</f>
        <v>0</v>
      </c>
    </row>
    <row r="32" spans="2:10" x14ac:dyDescent="0.25">
      <c r="B32" s="3">
        <f>Tabelle528121319[[#This Row],[Nummer]]</f>
        <v>13</v>
      </c>
      <c r="C32" s="2"/>
      <c r="E32" s="2"/>
      <c r="G32" s="2"/>
      <c r="I32" s="2"/>
      <c r="J32" s="1">
        <f>SUM(Tabelle52812132345[[#This Row],[Gottesdienste]:[Cevi Mitgliedschaft]])</f>
        <v>0</v>
      </c>
    </row>
    <row r="33" spans="2:10" x14ac:dyDescent="0.25">
      <c r="B33" s="3">
        <f>Tabelle528121319[[#This Row],[Nummer]]</f>
        <v>14</v>
      </c>
      <c r="C33" s="2"/>
      <c r="E33" s="2"/>
      <c r="G33" s="2"/>
      <c r="I33" s="2"/>
      <c r="J33" s="1">
        <f>SUM(Tabelle52812132345[[#This Row],[Gottesdienste]:[Cevi Mitgliedschaft]])</f>
        <v>0</v>
      </c>
    </row>
    <row r="34" spans="2:10" x14ac:dyDescent="0.25">
      <c r="B34" s="3">
        <f>Tabelle528121319[[#This Row],[Nummer]]</f>
        <v>15</v>
      </c>
      <c r="C34" s="2">
        <v>1</v>
      </c>
      <c r="E34" s="2"/>
      <c r="G34" s="2"/>
      <c r="I34" s="2"/>
      <c r="J34" s="1">
        <f>SUM(Tabelle52812132345[[#This Row],[Gottesdienste]:[Cevi Mitgliedschaft]])</f>
        <v>1</v>
      </c>
    </row>
    <row r="35" spans="2:10" x14ac:dyDescent="0.25">
      <c r="B35" s="3">
        <f>Tabelle528121319[[#This Row],[Nummer]]</f>
        <v>16</v>
      </c>
      <c r="C35" s="2"/>
      <c r="E35" s="2"/>
      <c r="G35" s="2"/>
      <c r="I35" s="2"/>
      <c r="J35" s="1">
        <f>SUM(Tabelle52812132345[[#This Row],[Gottesdienste]:[Cevi Mitgliedschaft]])</f>
        <v>0</v>
      </c>
    </row>
    <row r="36" spans="2:10" x14ac:dyDescent="0.25">
      <c r="B36" s="3">
        <f>Tabelle528121319[[#This Row],[Nummer]]</f>
        <v>80</v>
      </c>
      <c r="C36" s="2"/>
      <c r="E36" s="2"/>
      <c r="G36" s="2"/>
      <c r="I36" s="2"/>
      <c r="J36" s="1">
        <f>SUM(Tabelle52812132345[[#This Row],[Gottesdienste]:[Cevi Mitgliedschaft]])</f>
        <v>0</v>
      </c>
    </row>
    <row r="37" spans="2:10" x14ac:dyDescent="0.25">
      <c r="B37" s="3">
        <f>Tabelle528121319[[#This Row],[Nummer]]</f>
        <v>81</v>
      </c>
      <c r="C37" s="2"/>
      <c r="E37" s="2"/>
      <c r="G37" s="2"/>
      <c r="I37" s="2"/>
      <c r="J37" s="1">
        <f>SUM(Tabelle52812132345[[#This Row],[Gottesdienste]:[Cevi Mitgliedschaft]])</f>
        <v>0</v>
      </c>
    </row>
    <row r="38" spans="2:10" x14ac:dyDescent="0.25">
      <c r="B38" s="3">
        <f>Tabelle528121319[[#This Row],[Nummer]]</f>
        <v>82</v>
      </c>
      <c r="C38" s="2"/>
      <c r="E38" s="2"/>
      <c r="G38" s="2"/>
      <c r="I38" s="2"/>
      <c r="J38" s="1">
        <f>SUM(Tabelle52812132345[[#This Row],[Gottesdienste]:[Cevi Mitgliedschaft]])</f>
        <v>0</v>
      </c>
    </row>
    <row r="39" spans="2:10" x14ac:dyDescent="0.25">
      <c r="B39" s="3">
        <f>Tabelle528121319[[#This Row],[Nummer]]</f>
        <v>83</v>
      </c>
      <c r="C39" s="2">
        <v>1</v>
      </c>
      <c r="E39" s="2"/>
      <c r="G39" s="2"/>
      <c r="I39" s="2"/>
      <c r="J39" s="1">
        <f>SUM(Tabelle52812132345[[#This Row],[Gottesdienste]:[Cevi Mitgliedschaft]])</f>
        <v>1</v>
      </c>
    </row>
    <row r="40" spans="2:10" x14ac:dyDescent="0.25">
      <c r="B40" s="3">
        <f>Tabelle528121319[[#This Row],[Nummer]]</f>
        <v>86</v>
      </c>
      <c r="C40" s="2"/>
      <c r="E40" s="2"/>
      <c r="G40" s="2"/>
      <c r="I40" s="2"/>
      <c r="J40" s="1">
        <f>SUM(Tabelle52812132345[[#This Row],[Gottesdienste]:[Cevi Mitgliedschaft]])</f>
        <v>0</v>
      </c>
    </row>
    <row r="41" spans="2:10" x14ac:dyDescent="0.25">
      <c r="B41" s="3">
        <f>Tabelle528121319[[#This Row],[Nummer]]</f>
        <v>0</v>
      </c>
      <c r="C41" s="2"/>
      <c r="E41" s="2"/>
      <c r="G41" s="2"/>
      <c r="I41" s="2"/>
      <c r="J41" s="1">
        <f>SUM(Tabelle52812132345[[#This Row],[Gottesdienste]:[Cevi Mitgliedschaft]])</f>
        <v>0</v>
      </c>
    </row>
    <row r="42" spans="2:10" x14ac:dyDescent="0.25">
      <c r="B42" s="3">
        <f>Tabelle528121319[[#This Row],[Nummer]]</f>
        <v>0</v>
      </c>
      <c r="C42" s="2"/>
      <c r="E42" s="2"/>
      <c r="G42" s="2"/>
      <c r="I42" s="2"/>
      <c r="J42" s="1">
        <f>SUM(Tabelle52812132345[[#This Row],[Gottesdienste]:[Cevi Mitgliedschaft]])</f>
        <v>0</v>
      </c>
    </row>
    <row r="43" spans="2:10" x14ac:dyDescent="0.25">
      <c r="B43" s="3">
        <f>Tabelle528121319[[#This Row],[Nummer]]</f>
        <v>0</v>
      </c>
      <c r="C43" s="2"/>
      <c r="E43" s="2"/>
      <c r="G43" s="2"/>
      <c r="I43" s="2"/>
      <c r="J43" s="1">
        <f>SUM(Tabelle52812132345[[#This Row],[Gottesdienste]:[Cevi Mitgliedschaft]])</f>
        <v>0</v>
      </c>
    </row>
    <row r="44" spans="2:10" x14ac:dyDescent="0.25">
      <c r="B44" s="3">
        <f>Tabelle528121319[[#This Row],[Nummer]]</f>
        <v>0</v>
      </c>
      <c r="C44" s="2"/>
      <c r="E44" s="2"/>
      <c r="G44" s="2"/>
      <c r="I44" s="2"/>
      <c r="J44" s="1">
        <f>SUM(Tabelle52812132345[[#This Row],[Gottesdienste]:[Cevi Mitgliedschaft]])</f>
        <v>0</v>
      </c>
    </row>
    <row r="45" spans="2:10" x14ac:dyDescent="0.25">
      <c r="B45" s="3">
        <f>Tabelle528121319[[#This Row],[Nummer]]</f>
        <v>0</v>
      </c>
      <c r="C45" s="2"/>
      <c r="E45" s="2"/>
      <c r="G45" s="2"/>
      <c r="I45" s="2"/>
      <c r="J45" s="1">
        <f>SUM(Tabelle52812132345[[#This Row],[Gottesdienste]:[Cevi Mitgliedschaft]])</f>
        <v>0</v>
      </c>
    </row>
    <row r="46" spans="2:10" x14ac:dyDescent="0.25">
      <c r="B46" s="3">
        <f>Tabelle528121319[[#This Row],[Nummer]]</f>
        <v>0</v>
      </c>
      <c r="C46" s="2"/>
      <c r="E46" s="2"/>
      <c r="G46" s="2"/>
      <c r="I46" s="2"/>
      <c r="J46" s="1">
        <f>SUM(Tabelle52812132345[[#This Row],[Gottesdienste]:[Cevi Mitgliedschaft]])</f>
        <v>0</v>
      </c>
    </row>
    <row r="47" spans="2:10" x14ac:dyDescent="0.25">
      <c r="B47" s="3">
        <f>Tabelle528121319[[#This Row],[Nummer]]</f>
        <v>0</v>
      </c>
      <c r="C47" s="2"/>
      <c r="E47" s="2"/>
      <c r="G47" s="2"/>
      <c r="I47" s="2"/>
      <c r="J47" s="1">
        <f>SUM(Tabelle52812132345[[#This Row],[Gottesdienste]:[Cevi Mitgliedschaft]])</f>
        <v>0</v>
      </c>
    </row>
    <row r="48" spans="2:10" x14ac:dyDescent="0.25">
      <c r="B48" s="3">
        <f>Tabelle528121319[[#This Row],[Nummer]]</f>
        <v>0</v>
      </c>
      <c r="C48" s="2"/>
      <c r="E48" s="2"/>
      <c r="G48" s="2"/>
      <c r="I48" s="2"/>
      <c r="J48" s="1">
        <f>SUM(Tabelle52812132345[[#This Row],[Gottesdienste]:[Cevi Mitgliedschaft]])</f>
        <v>0</v>
      </c>
    </row>
    <row r="49" spans="2:10" x14ac:dyDescent="0.25">
      <c r="B49" s="3">
        <f>Tabelle528121319[[#This Row],[Nummer]]</f>
        <v>0</v>
      </c>
      <c r="C49" s="2"/>
      <c r="E49" s="2"/>
      <c r="G49" s="2"/>
      <c r="I49" s="2"/>
      <c r="J49" s="1">
        <f>SUM(Tabelle52812132345[[#This Row],[Gottesdienste]:[Cevi Mitgliedschaft]])</f>
        <v>0</v>
      </c>
    </row>
    <row r="50" spans="2:10" x14ac:dyDescent="0.25">
      <c r="B50" s="3">
        <f>Tabelle528121319[[#This Row],[Nummer]]</f>
        <v>0</v>
      </c>
      <c r="C50" s="2"/>
      <c r="E50" s="2"/>
      <c r="G50" s="2"/>
      <c r="I50" s="2"/>
      <c r="J50" s="1">
        <f>SUM(Tabelle52812132345[[#This Row],[Gottesdienste]:[Cevi Mitgliedschaft]])</f>
        <v>0</v>
      </c>
    </row>
    <row r="51" spans="2:10" x14ac:dyDescent="0.25">
      <c r="B51" s="3">
        <f>Tabelle528121319[[#This Row],[Nummer]]</f>
        <v>0</v>
      </c>
      <c r="C51" s="2"/>
      <c r="E51" s="2"/>
      <c r="G51" s="2"/>
      <c r="I51" s="2"/>
      <c r="J51" s="1">
        <f>SUM(Tabelle52812132345[[#This Row],[Gottesdienste]:[Cevi Mitgliedschaft]])</f>
        <v>0</v>
      </c>
    </row>
    <row r="52" spans="2:10" x14ac:dyDescent="0.25">
      <c r="B52" s="3">
        <f>Tabelle528121319[[#This Row],[Nummer]]</f>
        <v>0</v>
      </c>
      <c r="C52" s="2"/>
      <c r="E52" s="2"/>
      <c r="G52" s="2"/>
      <c r="I52" s="2"/>
      <c r="J52" s="1">
        <f>SUM(Tabelle52812132345[[#This Row],[Gottesdienste]:[Cevi Mitgliedschaft]])</f>
        <v>0</v>
      </c>
    </row>
    <row r="53" spans="2:10" x14ac:dyDescent="0.25">
      <c r="B53" s="3">
        <f>Tabelle528121319[[#This Row],[Nummer]]</f>
        <v>0</v>
      </c>
      <c r="C53" s="2"/>
      <c r="E53" s="2"/>
      <c r="G53" s="2"/>
      <c r="I53" s="2"/>
      <c r="J53" s="1">
        <f>SUM(Tabelle52812132345[[#This Row],[Gottesdienste]:[Cevi Mitgliedschaft]])</f>
        <v>0</v>
      </c>
    </row>
    <row r="54" spans="2:10" x14ac:dyDescent="0.25">
      <c r="B54" s="3">
        <f>Tabelle528121319[[#This Row],[Nummer]]</f>
        <v>0</v>
      </c>
      <c r="C54" s="2"/>
      <c r="E54" s="2"/>
      <c r="G54" s="2"/>
      <c r="I54" s="2"/>
      <c r="J54" s="1">
        <f>SUM(Tabelle52812132345[[#This Row],[Gottesdienste]:[Cevi Mitgliedschaft]])</f>
        <v>0</v>
      </c>
    </row>
    <row r="55" spans="2:10" x14ac:dyDescent="0.25">
      <c r="B55" s="3">
        <f>Tabelle528121319[[#This Row],[Nummer]]</f>
        <v>0</v>
      </c>
      <c r="C55" s="2"/>
      <c r="E55" s="2"/>
      <c r="G55" s="2"/>
      <c r="I55" s="2"/>
      <c r="J55" s="1">
        <f>SUM(Tabelle52812132345[[#This Row],[Gottesdienste]:[Cevi Mitgliedschaft]])</f>
        <v>0</v>
      </c>
    </row>
    <row r="56" spans="2:10" x14ac:dyDescent="0.25">
      <c r="B56" s="3">
        <f>Tabelle528121319[[#This Row],[Nummer]]</f>
        <v>0</v>
      </c>
      <c r="C56" s="2"/>
      <c r="E56" s="2"/>
      <c r="G56" s="2"/>
      <c r="I56" s="2"/>
      <c r="J56" s="1">
        <f>SUM(Tabelle52812132345[[#This Row],[Gottesdienste]:[Cevi Mitgliedschaft]])</f>
        <v>0</v>
      </c>
    </row>
    <row r="57" spans="2:10" x14ac:dyDescent="0.25">
      <c r="B57" s="3">
        <f>Tabelle528121319[[#This Row],[Nummer]]</f>
        <v>0</v>
      </c>
      <c r="C57" s="2"/>
      <c r="E57" s="2"/>
      <c r="G57" s="2"/>
      <c r="I57" s="2"/>
      <c r="J57" s="1">
        <f>SUM(Tabelle52812132345[[#This Row],[Gottesdienste]:[Cevi Mitgliedschaft]])</f>
        <v>0</v>
      </c>
    </row>
    <row r="58" spans="2:10" x14ac:dyDescent="0.25">
      <c r="B58" s="3">
        <f>Tabelle528121319[[#This Row],[Nummer]]</f>
        <v>0</v>
      </c>
      <c r="C58" s="2"/>
      <c r="E58" s="2"/>
      <c r="G58" s="2"/>
      <c r="I58" s="2"/>
      <c r="J58" s="1">
        <f>SUM(Tabelle52812132345[[#This Row],[Gottesdienste]:[Cevi Mitgliedschaft]])</f>
        <v>0</v>
      </c>
    </row>
    <row r="59" spans="2:10" x14ac:dyDescent="0.25">
      <c r="B59" s="3">
        <f>Tabelle528121319[[#This Row],[Nummer]]</f>
        <v>0</v>
      </c>
      <c r="C59" s="2"/>
      <c r="E59" s="2"/>
      <c r="G59" s="2"/>
      <c r="I59" s="2"/>
      <c r="J59" s="1">
        <f>SUM(Tabelle52812132345[[#This Row],[Gottesdienste]:[Cevi Mitgliedschaft]])</f>
        <v>0</v>
      </c>
    </row>
  </sheetData>
  <sheetProtection sheet="1" scenarios="1" sort="0" autoFilter="0"/>
  <protectedRanges>
    <protectedRange sqref="J6" name="Bereich2"/>
    <protectedRange sqref="C8:I59" name="Bereich3"/>
  </protectedRanges>
  <mergeCells count="2">
    <mergeCell ref="B2:J3"/>
    <mergeCell ref="B4:J4"/>
  </mergeCells>
  <conditionalFormatting sqref="B8:J59">
    <cfRule type="expression" dxfId="2" priority="1">
      <formula>IF(bOX="",0,SEARCH(bOX,$B8&amp;$C8&amp;$D8&amp;$E8&amp;$F8&amp;$G8&amp;$I8))+$A$7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9D5C0-FBE6-43D0-8B73-87991E993917}">
  <dimension ref="B2:J59"/>
  <sheetViews>
    <sheetView workbookViewId="0">
      <selection activeCell="C33" sqref="C33"/>
    </sheetView>
  </sheetViews>
  <sheetFormatPr baseColWidth="10" defaultColWidth="11.42578125" defaultRowHeight="15" x14ac:dyDescent="0.25"/>
  <cols>
    <col min="1" max="2" width="11.42578125" style="1"/>
    <col min="3" max="3" width="16.28515625" style="1" customWidth="1"/>
    <col min="4" max="4" width="16.140625" style="1" customWidth="1"/>
    <col min="5" max="5" width="16.28515625" style="1" customWidth="1"/>
    <col min="6" max="6" width="13.5703125" style="1" customWidth="1"/>
    <col min="7" max="7" width="18.140625" style="1" customWidth="1"/>
    <col min="8" max="8" width="21.85546875" style="1" customWidth="1"/>
    <col min="9" max="9" width="14.85546875" style="1" customWidth="1"/>
    <col min="10" max="10" width="23.42578125" style="1" customWidth="1"/>
    <col min="11" max="11" width="11.42578125" style="1"/>
    <col min="12" max="12" width="16.5703125" style="1" customWidth="1"/>
    <col min="13" max="16384" width="11.42578125" style="1"/>
  </cols>
  <sheetData>
    <row r="2" spans="2:10" x14ac:dyDescent="0.25">
      <c r="B2" s="17" t="s">
        <v>14</v>
      </c>
      <c r="C2" s="18"/>
      <c r="D2" s="18"/>
      <c r="E2" s="18"/>
      <c r="F2" s="18"/>
      <c r="G2" s="18"/>
      <c r="H2" s="18"/>
      <c r="I2" s="18"/>
      <c r="J2" s="19"/>
    </row>
    <row r="3" spans="2:10" x14ac:dyDescent="0.25">
      <c r="B3" s="20"/>
      <c r="C3" s="21"/>
      <c r="D3" s="21"/>
      <c r="E3" s="21"/>
      <c r="F3" s="21"/>
      <c r="G3" s="21"/>
      <c r="H3" s="21"/>
      <c r="I3" s="21"/>
      <c r="J3" s="22"/>
    </row>
    <row r="4" spans="2:10" ht="31.5" customHeight="1" x14ac:dyDescent="0.4">
      <c r="B4" s="23" t="s">
        <v>18</v>
      </c>
      <c r="C4" s="24"/>
      <c r="D4" s="24"/>
      <c r="E4" s="24"/>
      <c r="F4" s="24"/>
      <c r="G4" s="24"/>
      <c r="H4" s="24"/>
      <c r="I4" s="24"/>
      <c r="J4" s="25"/>
    </row>
    <row r="5" spans="2:10" ht="15.75" thickBot="1" x14ac:dyDescent="0.3">
      <c r="B5" s="4"/>
      <c r="C5" s="5"/>
      <c r="D5" s="5"/>
      <c r="E5" s="5"/>
      <c r="F5" s="5"/>
      <c r="G5" s="15"/>
      <c r="H5" s="15"/>
      <c r="I5" s="5"/>
      <c r="J5" s="6"/>
    </row>
    <row r="6" spans="2:10" ht="15.75" thickBot="1" x14ac:dyDescent="0.3">
      <c r="B6" s="7"/>
      <c r="C6" s="8"/>
      <c r="D6" s="8"/>
      <c r="E6" s="8"/>
      <c r="F6" s="8"/>
      <c r="G6" s="8"/>
      <c r="H6" s="8"/>
      <c r="I6" s="10" t="s">
        <v>5</v>
      </c>
      <c r="J6" s="11"/>
    </row>
    <row r="7" spans="2:10" ht="30" x14ac:dyDescent="0.25">
      <c r="B7" s="1" t="s">
        <v>3</v>
      </c>
      <c r="C7" s="1" t="s">
        <v>4</v>
      </c>
      <c r="D7" s="1" t="s">
        <v>1</v>
      </c>
      <c r="E7" s="1" t="s">
        <v>7</v>
      </c>
      <c r="F7" s="1" t="s">
        <v>8</v>
      </c>
      <c r="G7" s="1" t="s">
        <v>12</v>
      </c>
      <c r="H7" s="1" t="s">
        <v>13</v>
      </c>
      <c r="I7" s="1" t="s">
        <v>2</v>
      </c>
      <c r="J7" s="1" t="s">
        <v>0</v>
      </c>
    </row>
    <row r="8" spans="2:10" x14ac:dyDescent="0.25">
      <c r="B8" s="3">
        <f>Tabelle528121319[[#This Row],[Nummer]]</f>
        <v>60</v>
      </c>
      <c r="C8" s="2"/>
      <c r="E8" s="2"/>
      <c r="G8" s="2"/>
      <c r="I8" s="2"/>
      <c r="J8" s="1">
        <f>SUM(Tabelle528121323456[[#This Row],[Gottesdienste]:[Cevi Mitgliedschaft]])</f>
        <v>0</v>
      </c>
    </row>
    <row r="9" spans="2:10" x14ac:dyDescent="0.25">
      <c r="B9" s="3">
        <f>Tabelle528121319[[#This Row],[Nummer]]</f>
        <v>61</v>
      </c>
      <c r="C9" s="2"/>
      <c r="E9" s="2"/>
      <c r="G9" s="2"/>
      <c r="I9" s="2"/>
      <c r="J9" s="1">
        <f>SUM(Tabelle528121323456[[#This Row],[Gottesdienste]:[Cevi Mitgliedschaft]])</f>
        <v>0</v>
      </c>
    </row>
    <row r="10" spans="2:10" x14ac:dyDescent="0.25">
      <c r="B10" s="3">
        <f>Tabelle528121319[[#This Row],[Nummer]]</f>
        <v>62</v>
      </c>
      <c r="C10" s="2"/>
      <c r="E10" s="2"/>
      <c r="G10" s="2"/>
      <c r="I10" s="2"/>
      <c r="J10" s="1">
        <f>SUM(Tabelle528121323456[[#This Row],[Gottesdienste]:[Cevi Mitgliedschaft]])</f>
        <v>0</v>
      </c>
    </row>
    <row r="11" spans="2:10" x14ac:dyDescent="0.25">
      <c r="B11" s="3">
        <f>Tabelle528121319[[#This Row],[Nummer]]</f>
        <v>63</v>
      </c>
      <c r="C11" s="2"/>
      <c r="E11" s="2"/>
      <c r="G11" s="2"/>
      <c r="I11" s="2"/>
      <c r="J11" s="1">
        <f>SUM(Tabelle528121323456[[#This Row],[Gottesdienste]:[Cevi Mitgliedschaft]])</f>
        <v>0</v>
      </c>
    </row>
    <row r="12" spans="2:10" x14ac:dyDescent="0.25">
      <c r="B12" s="3">
        <f>Tabelle528121319[[#This Row],[Nummer]]</f>
        <v>64</v>
      </c>
      <c r="C12" s="2"/>
      <c r="E12" s="2"/>
      <c r="G12" s="2"/>
      <c r="I12" s="2"/>
      <c r="J12" s="1">
        <f>SUM(Tabelle528121323456[[#This Row],[Gottesdienste]:[Cevi Mitgliedschaft]])</f>
        <v>0</v>
      </c>
    </row>
    <row r="13" spans="2:10" x14ac:dyDescent="0.25">
      <c r="B13" s="3">
        <f>Tabelle528121319[[#This Row],[Nummer]]</f>
        <v>66</v>
      </c>
      <c r="C13" s="2"/>
      <c r="E13" s="2"/>
      <c r="G13" s="2"/>
      <c r="I13" s="2"/>
      <c r="J13" s="1">
        <f>SUM(Tabelle528121323456[[#This Row],[Gottesdienste]:[Cevi Mitgliedschaft]])</f>
        <v>0</v>
      </c>
    </row>
    <row r="14" spans="2:10" x14ac:dyDescent="0.25">
      <c r="B14" s="3">
        <f>Tabelle528121319[[#This Row],[Nummer]]</f>
        <v>67</v>
      </c>
      <c r="C14" s="2"/>
      <c r="E14" s="2"/>
      <c r="G14" s="2"/>
      <c r="I14" s="2"/>
      <c r="J14" s="1">
        <f>SUM(Tabelle528121323456[[#This Row],[Gottesdienste]:[Cevi Mitgliedschaft]])</f>
        <v>0</v>
      </c>
    </row>
    <row r="15" spans="2:10" x14ac:dyDescent="0.25">
      <c r="B15" s="3">
        <f>Tabelle528121319[[#This Row],[Nummer]]</f>
        <v>40</v>
      </c>
      <c r="C15" s="2"/>
      <c r="E15" s="2"/>
      <c r="G15" s="2"/>
      <c r="I15" s="2"/>
      <c r="J15" s="1">
        <f>SUM(Tabelle528121323456[[#This Row],[Gottesdienste]:[Cevi Mitgliedschaft]])</f>
        <v>0</v>
      </c>
    </row>
    <row r="16" spans="2:10" x14ac:dyDescent="0.25">
      <c r="B16" s="3">
        <f>Tabelle528121319[[#This Row],[Nummer]]</f>
        <v>41</v>
      </c>
      <c r="C16" s="2"/>
      <c r="E16" s="2"/>
      <c r="G16" s="2"/>
      <c r="I16" s="2"/>
      <c r="J16" s="1">
        <f>SUM(Tabelle528121323456[[#This Row],[Gottesdienste]:[Cevi Mitgliedschaft]])</f>
        <v>0</v>
      </c>
    </row>
    <row r="17" spans="2:10" x14ac:dyDescent="0.25">
      <c r="B17" s="3">
        <f>Tabelle528121319[[#This Row],[Nummer]]</f>
        <v>42</v>
      </c>
      <c r="C17" s="2"/>
      <c r="E17" s="2"/>
      <c r="G17" s="2"/>
      <c r="I17" s="2"/>
      <c r="J17" s="1">
        <f>SUM(Tabelle528121323456[[#This Row],[Gottesdienste]:[Cevi Mitgliedschaft]])</f>
        <v>0</v>
      </c>
    </row>
    <row r="18" spans="2:10" x14ac:dyDescent="0.25">
      <c r="B18" s="3">
        <f>Tabelle528121319[[#This Row],[Nummer]]</f>
        <v>45</v>
      </c>
      <c r="C18" s="2"/>
      <c r="E18" s="2"/>
      <c r="G18" s="2"/>
      <c r="I18" s="2"/>
      <c r="J18" s="1">
        <f>SUM(Tabelle528121323456[[#This Row],[Gottesdienste]:[Cevi Mitgliedschaft]])</f>
        <v>0</v>
      </c>
    </row>
    <row r="19" spans="2:10" x14ac:dyDescent="0.25">
      <c r="B19" s="3">
        <f>Tabelle528121319[[#This Row],[Nummer]]</f>
        <v>46</v>
      </c>
      <c r="C19" s="2"/>
      <c r="E19" s="2"/>
      <c r="G19" s="2"/>
      <c r="I19" s="2"/>
      <c r="J19" s="1">
        <f>SUM(Tabelle528121323456[[#This Row],[Gottesdienste]:[Cevi Mitgliedschaft]])</f>
        <v>0</v>
      </c>
    </row>
    <row r="20" spans="2:10" x14ac:dyDescent="0.25">
      <c r="B20" s="3">
        <f>Tabelle528121319[[#This Row],[Nummer]]</f>
        <v>47</v>
      </c>
      <c r="C20" s="2"/>
      <c r="E20" s="2"/>
      <c r="G20" s="2"/>
      <c r="I20" s="2"/>
      <c r="J20" s="1">
        <f>SUM(Tabelle528121323456[[#This Row],[Gottesdienste]:[Cevi Mitgliedschaft]])</f>
        <v>0</v>
      </c>
    </row>
    <row r="21" spans="2:10" x14ac:dyDescent="0.25">
      <c r="B21" s="3">
        <f>Tabelle528121319[[#This Row],[Nummer]]</f>
        <v>48</v>
      </c>
      <c r="C21" s="2"/>
      <c r="E21" s="2"/>
      <c r="G21" s="2"/>
      <c r="I21" s="2"/>
      <c r="J21" s="1">
        <f>SUM(Tabelle528121323456[[#This Row],[Gottesdienste]:[Cevi Mitgliedschaft]])</f>
        <v>0</v>
      </c>
    </row>
    <row r="22" spans="2:10" x14ac:dyDescent="0.25">
      <c r="B22" s="3">
        <f>Tabelle528121319[[#This Row],[Nummer]]</f>
        <v>49</v>
      </c>
      <c r="C22" s="2"/>
      <c r="E22" s="2"/>
      <c r="G22" s="2"/>
      <c r="I22" s="2"/>
      <c r="J22" s="1">
        <f>SUM(Tabelle528121323456[[#This Row],[Gottesdienste]:[Cevi Mitgliedschaft]])</f>
        <v>0</v>
      </c>
    </row>
    <row r="23" spans="2:10" x14ac:dyDescent="0.25">
      <c r="B23" s="3">
        <f>Tabelle528121319[[#This Row],[Nummer]]</f>
        <v>71</v>
      </c>
      <c r="C23" s="2"/>
      <c r="E23" s="2"/>
      <c r="G23" s="2"/>
      <c r="I23" s="2"/>
      <c r="J23" s="1">
        <f>SUM(Tabelle528121323456[[#This Row],[Gottesdienste]:[Cevi Mitgliedschaft]])</f>
        <v>0</v>
      </c>
    </row>
    <row r="24" spans="2:10" x14ac:dyDescent="0.25">
      <c r="B24" s="3">
        <f>Tabelle528121319[[#This Row],[Nummer]]</f>
        <v>72</v>
      </c>
      <c r="C24" s="2"/>
      <c r="E24" s="2"/>
      <c r="G24" s="2"/>
      <c r="I24" s="2"/>
      <c r="J24" s="1">
        <f>SUM(Tabelle528121323456[[#This Row],[Gottesdienste]:[Cevi Mitgliedschaft]])</f>
        <v>0</v>
      </c>
    </row>
    <row r="25" spans="2:10" x14ac:dyDescent="0.25">
      <c r="B25" s="3">
        <f>Tabelle528121319[[#This Row],[Nummer]]</f>
        <v>73</v>
      </c>
      <c r="C25" s="2"/>
      <c r="E25" s="2"/>
      <c r="G25" s="2"/>
      <c r="I25" s="2"/>
      <c r="J25" s="1">
        <f>SUM(Tabelle528121323456[[#This Row],[Gottesdienste]:[Cevi Mitgliedschaft]])</f>
        <v>0</v>
      </c>
    </row>
    <row r="26" spans="2:10" x14ac:dyDescent="0.25">
      <c r="B26" s="3">
        <f>Tabelle528121319[[#This Row],[Nummer]]</f>
        <v>74</v>
      </c>
      <c r="C26" s="2"/>
      <c r="E26" s="2"/>
      <c r="G26" s="2"/>
      <c r="I26" s="2"/>
      <c r="J26" s="1">
        <f>SUM(Tabelle528121323456[[#This Row],[Gottesdienste]:[Cevi Mitgliedschaft]])</f>
        <v>0</v>
      </c>
    </row>
    <row r="27" spans="2:10" x14ac:dyDescent="0.25">
      <c r="B27" s="3">
        <f>Tabelle528121319[[#This Row],[Nummer]]</f>
        <v>75</v>
      </c>
      <c r="C27" s="2"/>
      <c r="E27" s="2"/>
      <c r="G27" s="2"/>
      <c r="I27" s="2"/>
      <c r="J27" s="1">
        <f>SUM(Tabelle528121323456[[#This Row],[Gottesdienste]:[Cevi Mitgliedschaft]])</f>
        <v>0</v>
      </c>
    </row>
    <row r="28" spans="2:10" x14ac:dyDescent="0.25">
      <c r="B28" s="3">
        <f>Tabelle528121319[[#This Row],[Nummer]]</f>
        <v>76</v>
      </c>
      <c r="C28" s="2">
        <v>1</v>
      </c>
      <c r="E28" s="2"/>
      <c r="G28" s="2"/>
      <c r="I28" s="2"/>
      <c r="J28" s="1">
        <f>SUM(Tabelle528121323456[[#This Row],[Gottesdienste]:[Cevi Mitgliedschaft]])</f>
        <v>1</v>
      </c>
    </row>
    <row r="29" spans="2:10" x14ac:dyDescent="0.25">
      <c r="B29" s="3">
        <f>Tabelle528121319[[#This Row],[Nummer]]</f>
        <v>77</v>
      </c>
      <c r="C29" s="2"/>
      <c r="E29" s="2"/>
      <c r="G29" s="2"/>
      <c r="I29" s="2"/>
      <c r="J29" s="1">
        <f>SUM(Tabelle528121323456[[#This Row],[Gottesdienste]:[Cevi Mitgliedschaft]])</f>
        <v>0</v>
      </c>
    </row>
    <row r="30" spans="2:10" x14ac:dyDescent="0.25">
      <c r="B30" s="3">
        <f>Tabelle528121319[[#This Row],[Nummer]]</f>
        <v>10</v>
      </c>
      <c r="C30" s="2"/>
      <c r="E30" s="2"/>
      <c r="G30" s="2"/>
      <c r="I30" s="2"/>
      <c r="J30" s="1">
        <f>SUM(Tabelle528121323456[[#This Row],[Gottesdienste]:[Cevi Mitgliedschaft]])</f>
        <v>0</v>
      </c>
    </row>
    <row r="31" spans="2:10" x14ac:dyDescent="0.25">
      <c r="B31" s="3">
        <f>Tabelle528121319[[#This Row],[Nummer]]</f>
        <v>12</v>
      </c>
      <c r="C31" s="2"/>
      <c r="E31" s="2"/>
      <c r="G31" s="2"/>
      <c r="I31" s="2"/>
      <c r="J31" s="1">
        <f>SUM(Tabelle528121323456[[#This Row],[Gottesdienste]:[Cevi Mitgliedschaft]])</f>
        <v>0</v>
      </c>
    </row>
    <row r="32" spans="2:10" x14ac:dyDescent="0.25">
      <c r="B32" s="3">
        <f>Tabelle528121319[[#This Row],[Nummer]]</f>
        <v>13</v>
      </c>
      <c r="C32" s="2"/>
      <c r="E32" s="2"/>
      <c r="G32" s="2"/>
      <c r="I32" s="2"/>
      <c r="J32" s="1">
        <f>SUM(Tabelle528121323456[[#This Row],[Gottesdienste]:[Cevi Mitgliedschaft]])</f>
        <v>0</v>
      </c>
    </row>
    <row r="33" spans="2:10" x14ac:dyDescent="0.25">
      <c r="B33" s="3">
        <f>Tabelle528121319[[#This Row],[Nummer]]</f>
        <v>14</v>
      </c>
      <c r="C33" s="2"/>
      <c r="E33" s="2"/>
      <c r="G33" s="2"/>
      <c r="I33" s="2"/>
      <c r="J33" s="1">
        <f>SUM(Tabelle528121323456[[#This Row],[Gottesdienste]:[Cevi Mitgliedschaft]])</f>
        <v>0</v>
      </c>
    </row>
    <row r="34" spans="2:10" x14ac:dyDescent="0.25">
      <c r="B34" s="3">
        <f>Tabelle528121319[[#This Row],[Nummer]]</f>
        <v>15</v>
      </c>
      <c r="C34" s="2"/>
      <c r="E34" s="2"/>
      <c r="G34" s="2"/>
      <c r="I34" s="2"/>
      <c r="J34" s="1">
        <f>SUM(Tabelle528121323456[[#This Row],[Gottesdienste]:[Cevi Mitgliedschaft]])</f>
        <v>0</v>
      </c>
    </row>
    <row r="35" spans="2:10" x14ac:dyDescent="0.25">
      <c r="B35" s="3">
        <f>Tabelle528121319[[#This Row],[Nummer]]</f>
        <v>16</v>
      </c>
      <c r="C35" s="2"/>
      <c r="E35" s="2"/>
      <c r="G35" s="2"/>
      <c r="I35" s="2"/>
      <c r="J35" s="1">
        <f>SUM(Tabelle528121323456[[#This Row],[Gottesdienste]:[Cevi Mitgliedschaft]])</f>
        <v>0</v>
      </c>
    </row>
    <row r="36" spans="2:10" x14ac:dyDescent="0.25">
      <c r="B36" s="3">
        <f>Tabelle528121319[[#This Row],[Nummer]]</f>
        <v>80</v>
      </c>
      <c r="C36" s="2"/>
      <c r="E36" s="2"/>
      <c r="G36" s="2"/>
      <c r="I36" s="2"/>
      <c r="J36" s="1">
        <f>SUM(Tabelle528121323456[[#This Row],[Gottesdienste]:[Cevi Mitgliedschaft]])</f>
        <v>0</v>
      </c>
    </row>
    <row r="37" spans="2:10" x14ac:dyDescent="0.25">
      <c r="B37" s="3">
        <f>Tabelle528121319[[#This Row],[Nummer]]</f>
        <v>81</v>
      </c>
      <c r="C37" s="2"/>
      <c r="E37" s="2"/>
      <c r="G37" s="2"/>
      <c r="I37" s="2"/>
      <c r="J37" s="1">
        <f>SUM(Tabelle528121323456[[#This Row],[Gottesdienste]:[Cevi Mitgliedschaft]])</f>
        <v>0</v>
      </c>
    </row>
    <row r="38" spans="2:10" x14ac:dyDescent="0.25">
      <c r="B38" s="3">
        <f>Tabelle528121319[[#This Row],[Nummer]]</f>
        <v>82</v>
      </c>
      <c r="C38" s="2"/>
      <c r="E38" s="2"/>
      <c r="G38" s="2"/>
      <c r="I38" s="2"/>
      <c r="J38" s="1">
        <f>SUM(Tabelle528121323456[[#This Row],[Gottesdienste]:[Cevi Mitgliedschaft]])</f>
        <v>0</v>
      </c>
    </row>
    <row r="39" spans="2:10" x14ac:dyDescent="0.25">
      <c r="B39" s="3">
        <f>Tabelle528121319[[#This Row],[Nummer]]</f>
        <v>83</v>
      </c>
      <c r="C39" s="2"/>
      <c r="E39" s="2"/>
      <c r="G39" s="2"/>
      <c r="I39" s="2"/>
      <c r="J39" s="1">
        <f>SUM(Tabelle528121323456[[#This Row],[Gottesdienste]:[Cevi Mitgliedschaft]])</f>
        <v>0</v>
      </c>
    </row>
    <row r="40" spans="2:10" x14ac:dyDescent="0.25">
      <c r="B40" s="3">
        <f>Tabelle528121319[[#This Row],[Nummer]]</f>
        <v>86</v>
      </c>
      <c r="C40" s="2"/>
      <c r="E40" s="2"/>
      <c r="G40" s="2"/>
      <c r="I40" s="2"/>
      <c r="J40" s="1">
        <f>SUM(Tabelle528121323456[[#This Row],[Gottesdienste]:[Cevi Mitgliedschaft]])</f>
        <v>0</v>
      </c>
    </row>
    <row r="41" spans="2:10" x14ac:dyDescent="0.25">
      <c r="B41" s="3">
        <f>Tabelle528121319[[#This Row],[Nummer]]</f>
        <v>0</v>
      </c>
      <c r="C41" s="2"/>
      <c r="E41" s="2"/>
      <c r="G41" s="2"/>
      <c r="I41" s="2"/>
      <c r="J41" s="1">
        <f>SUM(Tabelle528121323456[[#This Row],[Gottesdienste]:[Cevi Mitgliedschaft]])</f>
        <v>0</v>
      </c>
    </row>
    <row r="42" spans="2:10" x14ac:dyDescent="0.25">
      <c r="B42" s="3">
        <f>Tabelle528121319[[#This Row],[Nummer]]</f>
        <v>0</v>
      </c>
      <c r="C42" s="2"/>
      <c r="E42" s="2"/>
      <c r="G42" s="2"/>
      <c r="I42" s="2"/>
      <c r="J42" s="1">
        <f>SUM(Tabelle528121323456[[#This Row],[Gottesdienste]:[Cevi Mitgliedschaft]])</f>
        <v>0</v>
      </c>
    </row>
    <row r="43" spans="2:10" x14ac:dyDescent="0.25">
      <c r="B43" s="3">
        <f>Tabelle528121319[[#This Row],[Nummer]]</f>
        <v>0</v>
      </c>
      <c r="C43" s="2"/>
      <c r="E43" s="2"/>
      <c r="G43" s="2"/>
      <c r="I43" s="2"/>
      <c r="J43" s="1">
        <f>SUM(Tabelle528121323456[[#This Row],[Gottesdienste]:[Cevi Mitgliedschaft]])</f>
        <v>0</v>
      </c>
    </row>
    <row r="44" spans="2:10" x14ac:dyDescent="0.25">
      <c r="B44" s="3">
        <f>Tabelle528121319[[#This Row],[Nummer]]</f>
        <v>0</v>
      </c>
      <c r="C44" s="2"/>
      <c r="E44" s="2"/>
      <c r="G44" s="2"/>
      <c r="I44" s="2"/>
      <c r="J44" s="1">
        <f>SUM(Tabelle528121323456[[#This Row],[Gottesdienste]:[Cevi Mitgliedschaft]])</f>
        <v>0</v>
      </c>
    </row>
    <row r="45" spans="2:10" x14ac:dyDescent="0.25">
      <c r="B45" s="3">
        <f>Tabelle528121319[[#This Row],[Nummer]]</f>
        <v>0</v>
      </c>
      <c r="C45" s="2"/>
      <c r="E45" s="2"/>
      <c r="G45" s="2"/>
      <c r="I45" s="2"/>
      <c r="J45" s="1">
        <f>SUM(Tabelle528121323456[[#This Row],[Gottesdienste]:[Cevi Mitgliedschaft]])</f>
        <v>0</v>
      </c>
    </row>
    <row r="46" spans="2:10" x14ac:dyDescent="0.25">
      <c r="B46" s="3">
        <f>Tabelle528121319[[#This Row],[Nummer]]</f>
        <v>0</v>
      </c>
      <c r="C46" s="2"/>
      <c r="E46" s="2"/>
      <c r="G46" s="2"/>
      <c r="I46" s="2"/>
      <c r="J46" s="1">
        <f>SUM(Tabelle528121323456[[#This Row],[Gottesdienste]:[Cevi Mitgliedschaft]])</f>
        <v>0</v>
      </c>
    </row>
    <row r="47" spans="2:10" x14ac:dyDescent="0.25">
      <c r="B47" s="3">
        <f>Tabelle528121319[[#This Row],[Nummer]]</f>
        <v>0</v>
      </c>
      <c r="C47" s="2"/>
      <c r="E47" s="2"/>
      <c r="G47" s="2"/>
      <c r="I47" s="2"/>
      <c r="J47" s="1">
        <f>SUM(Tabelle528121323456[[#This Row],[Gottesdienste]:[Cevi Mitgliedschaft]])</f>
        <v>0</v>
      </c>
    </row>
    <row r="48" spans="2:10" x14ac:dyDescent="0.25">
      <c r="B48" s="3">
        <f>Tabelle528121319[[#This Row],[Nummer]]</f>
        <v>0</v>
      </c>
      <c r="C48" s="2"/>
      <c r="E48" s="2"/>
      <c r="G48" s="2"/>
      <c r="I48" s="2"/>
      <c r="J48" s="1">
        <f>SUM(Tabelle528121323456[[#This Row],[Gottesdienste]:[Cevi Mitgliedschaft]])</f>
        <v>0</v>
      </c>
    </row>
    <row r="49" spans="2:10" x14ac:dyDescent="0.25">
      <c r="B49" s="3">
        <f>Tabelle528121319[[#This Row],[Nummer]]</f>
        <v>0</v>
      </c>
      <c r="C49" s="2"/>
      <c r="E49" s="2"/>
      <c r="G49" s="2"/>
      <c r="I49" s="2"/>
      <c r="J49" s="1">
        <f>SUM(Tabelle528121323456[[#This Row],[Gottesdienste]:[Cevi Mitgliedschaft]])</f>
        <v>0</v>
      </c>
    </row>
    <row r="50" spans="2:10" x14ac:dyDescent="0.25">
      <c r="B50" s="3">
        <f>Tabelle528121319[[#This Row],[Nummer]]</f>
        <v>0</v>
      </c>
      <c r="C50" s="2"/>
      <c r="E50" s="2"/>
      <c r="G50" s="2"/>
      <c r="I50" s="2"/>
      <c r="J50" s="1">
        <f>SUM(Tabelle528121323456[[#This Row],[Gottesdienste]:[Cevi Mitgliedschaft]])</f>
        <v>0</v>
      </c>
    </row>
    <row r="51" spans="2:10" x14ac:dyDescent="0.25">
      <c r="B51" s="3">
        <f>Tabelle528121319[[#This Row],[Nummer]]</f>
        <v>0</v>
      </c>
      <c r="C51" s="2"/>
      <c r="E51" s="2"/>
      <c r="G51" s="2"/>
      <c r="I51" s="2"/>
      <c r="J51" s="1">
        <f>SUM(Tabelle528121323456[[#This Row],[Gottesdienste]:[Cevi Mitgliedschaft]])</f>
        <v>0</v>
      </c>
    </row>
    <row r="52" spans="2:10" x14ac:dyDescent="0.25">
      <c r="B52" s="3">
        <f>Tabelle528121319[[#This Row],[Nummer]]</f>
        <v>0</v>
      </c>
      <c r="C52" s="2"/>
      <c r="E52" s="2"/>
      <c r="G52" s="2"/>
      <c r="I52" s="2"/>
      <c r="J52" s="1">
        <f>SUM(Tabelle528121323456[[#This Row],[Gottesdienste]:[Cevi Mitgliedschaft]])</f>
        <v>0</v>
      </c>
    </row>
    <row r="53" spans="2:10" x14ac:dyDescent="0.25">
      <c r="B53" s="3">
        <f>Tabelle528121319[[#This Row],[Nummer]]</f>
        <v>0</v>
      </c>
      <c r="C53" s="2"/>
      <c r="E53" s="2"/>
      <c r="G53" s="2"/>
      <c r="I53" s="2"/>
      <c r="J53" s="1">
        <f>SUM(Tabelle528121323456[[#This Row],[Gottesdienste]:[Cevi Mitgliedschaft]])</f>
        <v>0</v>
      </c>
    </row>
    <row r="54" spans="2:10" x14ac:dyDescent="0.25">
      <c r="B54" s="3">
        <f>Tabelle528121319[[#This Row],[Nummer]]</f>
        <v>0</v>
      </c>
      <c r="C54" s="2"/>
      <c r="E54" s="2"/>
      <c r="G54" s="2"/>
      <c r="I54" s="2"/>
      <c r="J54" s="1">
        <f>SUM(Tabelle528121323456[[#This Row],[Gottesdienste]:[Cevi Mitgliedschaft]])</f>
        <v>0</v>
      </c>
    </row>
    <row r="55" spans="2:10" x14ac:dyDescent="0.25">
      <c r="B55" s="3">
        <f>Tabelle528121319[[#This Row],[Nummer]]</f>
        <v>0</v>
      </c>
      <c r="C55" s="2"/>
      <c r="E55" s="2"/>
      <c r="G55" s="2"/>
      <c r="I55" s="2"/>
      <c r="J55" s="1">
        <f>SUM(Tabelle528121323456[[#This Row],[Gottesdienste]:[Cevi Mitgliedschaft]])</f>
        <v>0</v>
      </c>
    </row>
    <row r="56" spans="2:10" x14ac:dyDescent="0.25">
      <c r="B56" s="3">
        <f>Tabelle528121319[[#This Row],[Nummer]]</f>
        <v>0</v>
      </c>
      <c r="C56" s="2"/>
      <c r="E56" s="2"/>
      <c r="G56" s="2"/>
      <c r="I56" s="2"/>
      <c r="J56" s="1">
        <f>SUM(Tabelle528121323456[[#This Row],[Gottesdienste]:[Cevi Mitgliedschaft]])</f>
        <v>0</v>
      </c>
    </row>
    <row r="57" spans="2:10" x14ac:dyDescent="0.25">
      <c r="B57" s="3">
        <f>Tabelle528121319[[#This Row],[Nummer]]</f>
        <v>0</v>
      </c>
      <c r="C57" s="2"/>
      <c r="E57" s="2"/>
      <c r="G57" s="2"/>
      <c r="I57" s="2"/>
      <c r="J57" s="1">
        <f>SUM(Tabelle528121323456[[#This Row],[Gottesdienste]:[Cevi Mitgliedschaft]])</f>
        <v>0</v>
      </c>
    </row>
    <row r="58" spans="2:10" x14ac:dyDescent="0.25">
      <c r="B58" s="3">
        <f>Tabelle528121319[[#This Row],[Nummer]]</f>
        <v>0</v>
      </c>
      <c r="C58" s="2"/>
      <c r="E58" s="2"/>
      <c r="G58" s="2"/>
      <c r="I58" s="2"/>
      <c r="J58" s="1">
        <f>SUM(Tabelle528121323456[[#This Row],[Gottesdienste]:[Cevi Mitgliedschaft]])</f>
        <v>0</v>
      </c>
    </row>
    <row r="59" spans="2:10" x14ac:dyDescent="0.25">
      <c r="B59" s="3">
        <f>Tabelle528121319[[#This Row],[Nummer]]</f>
        <v>0</v>
      </c>
      <c r="C59" s="2"/>
      <c r="E59" s="2"/>
      <c r="G59" s="2"/>
      <c r="I59" s="2"/>
      <c r="J59" s="1">
        <f>SUM(Tabelle528121323456[[#This Row],[Gottesdienste]:[Cevi Mitgliedschaft]])</f>
        <v>0</v>
      </c>
    </row>
  </sheetData>
  <sheetProtection sheet="1" scenarios="1" sort="0" autoFilter="0"/>
  <protectedRanges>
    <protectedRange sqref="J6" name="Bereich2"/>
    <protectedRange sqref="C8:I59" name="Bereich3"/>
  </protectedRanges>
  <mergeCells count="2">
    <mergeCell ref="B2:J3"/>
    <mergeCell ref="B4:J4"/>
  </mergeCells>
  <conditionalFormatting sqref="B8:J59">
    <cfRule type="expression" dxfId="1" priority="1">
      <formula>IF(bOX="",0,SEARCH(bOX,$B8&amp;$C8&amp;$D8&amp;$E8&amp;$F8&amp;$G8&amp;$I8))+$A$7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3C8D7-38D9-407E-8A1E-BA15C53B41D5}">
  <dimension ref="B2:J59"/>
  <sheetViews>
    <sheetView tabSelected="1" topLeftCell="A6" zoomScale="118" zoomScaleNormal="118" workbookViewId="0">
      <selection activeCell="A14" sqref="A14:XFD14"/>
    </sheetView>
  </sheetViews>
  <sheetFormatPr baseColWidth="10" defaultColWidth="11.42578125" defaultRowHeight="15" x14ac:dyDescent="0.25"/>
  <cols>
    <col min="1" max="2" width="11.42578125" style="1"/>
    <col min="3" max="3" width="16.28515625" style="1" customWidth="1"/>
    <col min="4" max="4" width="16.140625" style="1" customWidth="1"/>
    <col min="5" max="5" width="16.28515625" style="1" customWidth="1"/>
    <col min="6" max="6" width="12.28515625" style="1" customWidth="1"/>
    <col min="7" max="7" width="16.5703125" style="1" customWidth="1"/>
    <col min="8" max="8" width="18.42578125" style="1" customWidth="1"/>
    <col min="9" max="9" width="14.85546875" style="1" customWidth="1"/>
    <col min="10" max="10" width="23.42578125" style="1" customWidth="1"/>
    <col min="11" max="11" width="11.42578125" style="1"/>
    <col min="12" max="12" width="16.5703125" style="1" customWidth="1"/>
    <col min="13" max="16384" width="11.42578125" style="1"/>
  </cols>
  <sheetData>
    <row r="2" spans="2:10" x14ac:dyDescent="0.25">
      <c r="B2" s="17" t="s">
        <v>14</v>
      </c>
      <c r="C2" s="18"/>
      <c r="D2" s="18"/>
      <c r="E2" s="18"/>
      <c r="F2" s="18"/>
      <c r="G2" s="18"/>
      <c r="H2" s="18"/>
      <c r="I2" s="18"/>
      <c r="J2" s="19"/>
    </row>
    <row r="3" spans="2:10" x14ac:dyDescent="0.25">
      <c r="B3" s="20"/>
      <c r="C3" s="21"/>
      <c r="D3" s="21"/>
      <c r="E3" s="21"/>
      <c r="F3" s="21"/>
      <c r="G3" s="21"/>
      <c r="H3" s="21"/>
      <c r="I3" s="21"/>
      <c r="J3" s="22"/>
    </row>
    <row r="4" spans="2:10" ht="31.5" customHeight="1" x14ac:dyDescent="0.4">
      <c r="B4" s="23" t="s">
        <v>6</v>
      </c>
      <c r="C4" s="24"/>
      <c r="D4" s="24"/>
      <c r="E4" s="24"/>
      <c r="F4" s="24"/>
      <c r="G4" s="24"/>
      <c r="H4" s="24"/>
      <c r="I4" s="24"/>
      <c r="J4" s="25"/>
    </row>
    <row r="5" spans="2:10" ht="30.75" thickBot="1" x14ac:dyDescent="0.3">
      <c r="B5" s="4" t="s">
        <v>3</v>
      </c>
      <c r="C5" s="5" t="s">
        <v>4</v>
      </c>
      <c r="D5" s="5" t="s">
        <v>1</v>
      </c>
      <c r="E5" s="5" t="s">
        <v>7</v>
      </c>
      <c r="F5" s="5" t="s">
        <v>8</v>
      </c>
      <c r="G5" s="15" t="s">
        <v>12</v>
      </c>
      <c r="H5" s="15"/>
      <c r="I5" s="5"/>
      <c r="J5" s="6" t="s">
        <v>0</v>
      </c>
    </row>
    <row r="6" spans="2:10" ht="15.75" thickBot="1" x14ac:dyDescent="0.3">
      <c r="B6" s="7"/>
      <c r="C6" s="8"/>
      <c r="D6" s="8"/>
      <c r="E6" s="8"/>
      <c r="F6" s="8"/>
      <c r="G6" s="9">
        <f>IF(bOX="",0,SEARCH(bOX,$B8&amp;$C8&amp;$D8&amp;$E8&amp;$F8&amp;$G8&amp;$I8))</f>
        <v>0</v>
      </c>
      <c r="H6" s="9"/>
      <c r="I6" s="10" t="s">
        <v>5</v>
      </c>
      <c r="J6" s="11"/>
    </row>
    <row r="7" spans="2:10" ht="37.5" customHeight="1" x14ac:dyDescent="0.25">
      <c r="B7" s="1" t="s">
        <v>3</v>
      </c>
      <c r="C7" s="1" t="s">
        <v>4</v>
      </c>
      <c r="D7" s="1" t="s">
        <v>1</v>
      </c>
      <c r="E7" s="1" t="s">
        <v>7</v>
      </c>
      <c r="F7" s="1" t="s">
        <v>8</v>
      </c>
      <c r="G7" s="1" t="s">
        <v>12</v>
      </c>
      <c r="H7" s="1" t="s">
        <v>13</v>
      </c>
      <c r="I7" s="1" t="s">
        <v>2</v>
      </c>
      <c r="J7" s="1" t="s">
        <v>0</v>
      </c>
    </row>
    <row r="8" spans="2:10" x14ac:dyDescent="0.25">
      <c r="B8" s="3">
        <f>Tabelle528121319[[#This Row],[Nummer]]</f>
        <v>60</v>
      </c>
      <c r="C8" s="2">
        <f>SUM('Juli-Sep.:Juni'!C8)</f>
        <v>8</v>
      </c>
      <c r="D8" s="1">
        <f>SUM('Juli-Sep.:Juni'!D8)</f>
        <v>0</v>
      </c>
      <c r="E8" s="2">
        <f>SUM('Juli-Sep.:Juni'!E8)</f>
        <v>2</v>
      </c>
      <c r="F8" s="1">
        <f>SUM('Juli-Sep.:Juni'!F8)</f>
        <v>0</v>
      </c>
      <c r="G8" s="2">
        <f>SUM('Juli-Sep.:Mai'!G8)</f>
        <v>5</v>
      </c>
      <c r="H8" s="1">
        <f>SUM('Juli-Sep.:Juni'!H8)</f>
        <v>0</v>
      </c>
      <c r="I8" s="2">
        <f>SUM('Juli-Sep.:Mai'!H8)</f>
        <v>0</v>
      </c>
      <c r="J8" s="1">
        <f>SUM(Tabelle52812131415161718[[#This Row],[Gottesdienste]:[Spalte1]])</f>
        <v>15</v>
      </c>
    </row>
    <row r="9" spans="2:10" x14ac:dyDescent="0.25">
      <c r="B9" s="3">
        <f>Tabelle528121319[[#This Row],[Nummer]]</f>
        <v>61</v>
      </c>
      <c r="C9" s="2">
        <f>SUM('Juli-Sep.:Juni'!C9)</f>
        <v>2</v>
      </c>
      <c r="D9" s="1">
        <f>SUM('Juli-Sep.:Juni'!D9)</f>
        <v>0</v>
      </c>
      <c r="E9" s="2">
        <f>SUM('Juli-Sep.:Juni'!E9)</f>
        <v>0</v>
      </c>
      <c r="F9" s="1">
        <f>SUM('Juli-Sep.:Juni'!F9)</f>
        <v>0</v>
      </c>
      <c r="G9" s="2">
        <f>SUM('Juli-Sep.:Mai'!G9)</f>
        <v>0</v>
      </c>
      <c r="H9" s="1">
        <f>SUM('Juli-Sep.:Juni'!H9)</f>
        <v>0</v>
      </c>
      <c r="I9" s="2">
        <f>SUM('Juli-Sep.:Mai'!H9)</f>
        <v>0</v>
      </c>
      <c r="J9" s="1">
        <f>SUM(Tabelle52812131415161718[[#This Row],[Gottesdienste]:[Spalte1]])</f>
        <v>2</v>
      </c>
    </row>
    <row r="10" spans="2:10" x14ac:dyDescent="0.25">
      <c r="B10" s="3">
        <f>Tabelle528121319[[#This Row],[Nummer]]</f>
        <v>62</v>
      </c>
      <c r="C10" s="2">
        <f>SUM('Juli-Sep.:Juni'!C10)</f>
        <v>8</v>
      </c>
      <c r="D10" s="1">
        <f>SUM('Juli-Sep.:Juni'!D10)</f>
        <v>0</v>
      </c>
      <c r="E10" s="2">
        <f>SUM('Juli-Sep.:Juni'!E10)</f>
        <v>2</v>
      </c>
      <c r="F10" s="1">
        <f>SUM('Juli-Sep.:Juni'!F10)</f>
        <v>0</v>
      </c>
      <c r="G10" s="2">
        <f>SUM('Juli-Sep.:Mai'!G10)</f>
        <v>0</v>
      </c>
      <c r="H10" s="1">
        <f>SUM('Juli-Sep.:Juni'!H10)</f>
        <v>0</v>
      </c>
      <c r="I10" s="2">
        <f>SUM('Juli-Sep.:Mai'!H10)</f>
        <v>0</v>
      </c>
      <c r="J10" s="1">
        <f>SUM(Tabelle52812131415161718[[#This Row],[Gottesdienste]:[Spalte1]])</f>
        <v>10</v>
      </c>
    </row>
    <row r="11" spans="2:10" x14ac:dyDescent="0.25">
      <c r="B11" s="3">
        <f>Tabelle528121319[[#This Row],[Nummer]]</f>
        <v>63</v>
      </c>
      <c r="C11" s="2">
        <f>SUM('Juli-Sep.:Juni'!C11)</f>
        <v>5</v>
      </c>
      <c r="D11" s="1">
        <f>SUM('Juli-Sep.:Juni'!D11)</f>
        <v>0</v>
      </c>
      <c r="E11" s="2">
        <f>SUM('Juli-Sep.:Juni'!E11)</f>
        <v>0</v>
      </c>
      <c r="F11" s="1">
        <f>SUM('Juli-Sep.:Juni'!F11)</f>
        <v>0</v>
      </c>
      <c r="G11" s="2">
        <f>SUM('Juli-Sep.:Mai'!G11)</f>
        <v>0</v>
      </c>
      <c r="H11" s="1">
        <f>SUM('Juli-Sep.:Juni'!H11)</f>
        <v>0</v>
      </c>
      <c r="I11" s="2">
        <f>SUM('Juli-Sep.:Mai'!H11)</f>
        <v>0</v>
      </c>
      <c r="J11" s="1">
        <f>SUM(Tabelle52812131415161718[[#This Row],[Gottesdienste]:[Spalte1]])</f>
        <v>5</v>
      </c>
    </row>
    <row r="12" spans="2:10" x14ac:dyDescent="0.25">
      <c r="B12" s="3">
        <f>Tabelle528121319[[#This Row],[Nummer]]</f>
        <v>64</v>
      </c>
      <c r="C12" s="2">
        <f>SUM('Juli-Sep.:Juni'!C12)</f>
        <v>5</v>
      </c>
      <c r="D12" s="1">
        <f>SUM('Juli-Sep.:Juni'!D12)</f>
        <v>1</v>
      </c>
      <c r="E12" s="2">
        <f>SUM('Juli-Sep.:Juni'!E12)</f>
        <v>0</v>
      </c>
      <c r="F12" s="1">
        <f>SUM('Juli-Sep.:Juni'!F12)</f>
        <v>0</v>
      </c>
      <c r="G12" s="2">
        <f>SUM('Juli-Sep.:Mai'!G12)</f>
        <v>5</v>
      </c>
      <c r="H12" s="1">
        <f>SUM('Juli-Sep.:Juni'!H12)</f>
        <v>0</v>
      </c>
      <c r="I12" s="2">
        <f>SUM('Juli-Sep.:Mai'!H12)</f>
        <v>0</v>
      </c>
      <c r="J12" s="1">
        <f>SUM(Tabelle52812131415161718[[#This Row],[Gottesdienste]:[Spalte1]])</f>
        <v>11</v>
      </c>
    </row>
    <row r="13" spans="2:10" x14ac:dyDescent="0.25">
      <c r="B13" s="3">
        <f>Tabelle528121319[[#This Row],[Nummer]]</f>
        <v>66</v>
      </c>
      <c r="C13" s="2">
        <f>SUM('Juli-Sep.:Juni'!C13)</f>
        <v>12</v>
      </c>
      <c r="D13" s="1">
        <f>SUM('Juli-Sep.:Juni'!D13)</f>
        <v>0</v>
      </c>
      <c r="E13" s="2">
        <f>SUM('Juli-Sep.:Juni'!E13)</f>
        <v>7</v>
      </c>
      <c r="F13" s="1">
        <f>SUM('Juli-Sep.:Juni'!F13)</f>
        <v>0</v>
      </c>
      <c r="G13" s="2">
        <f>SUM('Juli-Sep.:Mai'!G13)</f>
        <v>5</v>
      </c>
      <c r="H13" s="1">
        <f>SUM('Juli-Sep.:Juni'!H13)</f>
        <v>0</v>
      </c>
      <c r="I13" s="2">
        <f>SUM('Juli-Sep.:Mai'!H13)</f>
        <v>0</v>
      </c>
      <c r="J13" s="1">
        <f>SUM(Tabelle52812131415161718[[#This Row],[Gottesdienste]:[Spalte1]])</f>
        <v>24</v>
      </c>
    </row>
    <row r="14" spans="2:10" x14ac:dyDescent="0.25">
      <c r="B14" s="3">
        <f>Tabelle528121319[[#This Row],[Nummer]]</f>
        <v>67</v>
      </c>
      <c r="C14" s="2">
        <f>SUM('Juli-Sep.:Juni'!C14)</f>
        <v>0</v>
      </c>
      <c r="D14" s="1">
        <f>SUM('Juli-Sep.:Juni'!D14)</f>
        <v>0</v>
      </c>
      <c r="E14" s="2">
        <f>SUM('Juli-Sep.:Juni'!E14)</f>
        <v>2</v>
      </c>
      <c r="F14" s="1">
        <f>SUM('Juli-Sep.:Juni'!F14)</f>
        <v>0</v>
      </c>
      <c r="G14" s="2">
        <f>SUM('Juli-Sep.:Mai'!G14)</f>
        <v>0</v>
      </c>
      <c r="H14" s="1">
        <f>SUM('Juli-Sep.:Juni'!H14)</f>
        <v>0</v>
      </c>
      <c r="I14" s="2">
        <f>SUM('Juli-Sep.:Mai'!H14)</f>
        <v>0</v>
      </c>
      <c r="J14" s="1">
        <f>SUM(Tabelle52812131415161718[[#This Row],[Gottesdienste]:[Spalte1]])</f>
        <v>2</v>
      </c>
    </row>
    <row r="15" spans="2:10" x14ac:dyDescent="0.25">
      <c r="B15" s="3">
        <f>Tabelle528121319[[#This Row],[Nummer]]</f>
        <v>40</v>
      </c>
      <c r="C15" s="2">
        <f>SUM('Juli-Sep.:Juni'!C15)</f>
        <v>4</v>
      </c>
      <c r="D15" s="1">
        <f>SUM('Juli-Sep.:Juni'!D15)</f>
        <v>1</v>
      </c>
      <c r="E15" s="2">
        <f>SUM('Juli-Sep.:Juni'!E15)</f>
        <v>0</v>
      </c>
      <c r="F15" s="1">
        <f>SUM('Juli-Sep.:Juni'!F15)</f>
        <v>0</v>
      </c>
      <c r="G15" s="2">
        <f>SUM('Juli-Sep.:Mai'!G15)</f>
        <v>5</v>
      </c>
      <c r="H15" s="1">
        <f>SUM('Juli-Sep.:Juni'!H15)</f>
        <v>0</v>
      </c>
      <c r="I15" s="2">
        <f>SUM('Juli-Sep.:Mai'!H15)</f>
        <v>0</v>
      </c>
      <c r="J15" s="1">
        <f>SUM(Tabelle52812131415161718[[#This Row],[Gottesdienste]:[Spalte1]])</f>
        <v>10</v>
      </c>
    </row>
    <row r="16" spans="2:10" x14ac:dyDescent="0.25">
      <c r="B16" s="3">
        <f>Tabelle528121319[[#This Row],[Nummer]]</f>
        <v>41</v>
      </c>
      <c r="C16" s="2">
        <f>SUM('Juli-Sep.:Juni'!C16)</f>
        <v>8</v>
      </c>
      <c r="D16" s="1">
        <f>SUM('Juli-Sep.:Juni'!D16)</f>
        <v>0</v>
      </c>
      <c r="E16" s="2">
        <f>SUM('Juli-Sep.:Juni'!E16)</f>
        <v>8</v>
      </c>
      <c r="F16" s="1">
        <f>SUM('Juli-Sep.:Juni'!F16)</f>
        <v>0</v>
      </c>
      <c r="G16" s="2">
        <f>SUM('Juli-Sep.:Mai'!G16)</f>
        <v>5</v>
      </c>
      <c r="H16" s="1">
        <f>SUM('Juli-Sep.:Juni'!H16)</f>
        <v>0</v>
      </c>
      <c r="I16" s="2">
        <f>SUM('Juli-Sep.:Mai'!H16)</f>
        <v>0</v>
      </c>
      <c r="J16" s="1">
        <f>SUM(Tabelle52812131415161718[[#This Row],[Gottesdienste]:[Spalte1]])</f>
        <v>21</v>
      </c>
    </row>
    <row r="17" spans="2:10" x14ac:dyDescent="0.25">
      <c r="B17" s="3">
        <f>Tabelle528121319[[#This Row],[Nummer]]</f>
        <v>42</v>
      </c>
      <c r="C17" s="2">
        <f>SUM('Juli-Sep.:Juni'!C17)</f>
        <v>6</v>
      </c>
      <c r="D17" s="1">
        <f>SUM('Juli-Sep.:Juni'!D17)</f>
        <v>1</v>
      </c>
      <c r="E17" s="2">
        <f>SUM('Juli-Sep.:Juni'!E17)</f>
        <v>3</v>
      </c>
      <c r="F17" s="1">
        <f>SUM('Juli-Sep.:Juni'!F17)</f>
        <v>2</v>
      </c>
      <c r="G17" s="2">
        <f>SUM('Juli-Sep.:Mai'!G17)</f>
        <v>0</v>
      </c>
      <c r="H17" s="1">
        <f>SUM('Juli-Sep.:Juni'!H17)</f>
        <v>0</v>
      </c>
      <c r="I17" s="2">
        <f>SUM('Juli-Sep.:Mai'!H17)</f>
        <v>0</v>
      </c>
      <c r="J17" s="1">
        <f>SUM(Tabelle52812131415161718[[#This Row],[Gottesdienste]:[Spalte1]])</f>
        <v>12</v>
      </c>
    </row>
    <row r="18" spans="2:10" x14ac:dyDescent="0.25">
      <c r="B18" s="3">
        <f>Tabelle528121319[[#This Row],[Nummer]]</f>
        <v>45</v>
      </c>
      <c r="C18" s="2">
        <f>SUM('Juli-Sep.:Juni'!C18)</f>
        <v>6</v>
      </c>
      <c r="D18" s="1">
        <f>SUM('Juli-Sep.:Juni'!D18)</f>
        <v>2</v>
      </c>
      <c r="E18" s="2">
        <f>SUM('Juli-Sep.:Juni'!E18)</f>
        <v>2</v>
      </c>
      <c r="F18" s="1">
        <f>SUM('Juli-Sep.:Juni'!F18)</f>
        <v>0</v>
      </c>
      <c r="G18" s="2">
        <f>SUM('Juli-Sep.:Mai'!G18)</f>
        <v>0</v>
      </c>
      <c r="H18" s="1">
        <f>SUM('Juli-Sep.:Juni'!H18)</f>
        <v>0</v>
      </c>
      <c r="I18" s="2">
        <f>SUM('Juli-Sep.:Mai'!H18)</f>
        <v>0</v>
      </c>
      <c r="J18" s="1">
        <f>SUM(Tabelle52812131415161718[[#This Row],[Gottesdienste]:[Spalte1]])</f>
        <v>10</v>
      </c>
    </row>
    <row r="19" spans="2:10" x14ac:dyDescent="0.25">
      <c r="B19" s="3">
        <f>Tabelle528121319[[#This Row],[Nummer]]</f>
        <v>46</v>
      </c>
      <c r="C19" s="2">
        <f>SUM('Juli-Sep.:Juni'!C19)</f>
        <v>7</v>
      </c>
      <c r="D19" s="1">
        <f>SUM('Juli-Sep.:Juni'!D19)</f>
        <v>1</v>
      </c>
      <c r="E19" s="2">
        <f>SUM('Juli-Sep.:Juni'!E19)</f>
        <v>8</v>
      </c>
      <c r="F19" s="1">
        <f>SUM('Juli-Sep.:Juni'!F19)</f>
        <v>0</v>
      </c>
      <c r="G19" s="2">
        <f>SUM('Juli-Sep.:Mai'!G19)</f>
        <v>0</v>
      </c>
      <c r="H19" s="1">
        <f>SUM('Juli-Sep.:Juni'!H19)</f>
        <v>0</v>
      </c>
      <c r="I19" s="2">
        <f>SUM('Juli-Sep.:Mai'!H19)</f>
        <v>0</v>
      </c>
      <c r="J19" s="1">
        <f>SUM(Tabelle52812131415161718[[#This Row],[Gottesdienste]:[Spalte1]])</f>
        <v>16</v>
      </c>
    </row>
    <row r="20" spans="2:10" x14ac:dyDescent="0.25">
      <c r="B20" s="3">
        <f>Tabelle528121319[[#This Row],[Nummer]]</f>
        <v>47</v>
      </c>
      <c r="C20" s="2">
        <f>SUM('Juli-Sep.:Juni'!C20)</f>
        <v>4</v>
      </c>
      <c r="D20" s="1">
        <f>SUM('Juli-Sep.:Juni'!D20)</f>
        <v>5</v>
      </c>
      <c r="E20" s="2">
        <f>SUM('Juli-Sep.:Juni'!E20)</f>
        <v>8</v>
      </c>
      <c r="F20" s="1">
        <f>SUM('Juli-Sep.:Juni'!F20)</f>
        <v>0</v>
      </c>
      <c r="G20" s="2">
        <f>SUM('Juli-Sep.:Mai'!G20)</f>
        <v>5</v>
      </c>
      <c r="H20" s="1">
        <f>SUM('Juli-Sep.:Juni'!H20)</f>
        <v>0</v>
      </c>
      <c r="I20" s="2">
        <f>SUM('Juli-Sep.:Mai'!H20)</f>
        <v>0</v>
      </c>
      <c r="J20" s="1">
        <f>SUM(Tabelle52812131415161718[[#This Row],[Gottesdienste]:[Spalte1]])</f>
        <v>22</v>
      </c>
    </row>
    <row r="21" spans="2:10" x14ac:dyDescent="0.25">
      <c r="B21" s="3">
        <f>Tabelle528121319[[#This Row],[Nummer]]</f>
        <v>48</v>
      </c>
      <c r="C21" s="2">
        <f>SUM('Juli-Sep.:Juni'!C21)</f>
        <v>7</v>
      </c>
      <c r="D21" s="1">
        <f>SUM('Juli-Sep.:Juni'!D21)</f>
        <v>1</v>
      </c>
      <c r="E21" s="2">
        <f>SUM('Juli-Sep.:Juni'!E21)</f>
        <v>8</v>
      </c>
      <c r="F21" s="1">
        <f>SUM('Juli-Sep.:Juni'!F21)</f>
        <v>0</v>
      </c>
      <c r="G21" s="2">
        <f>SUM('Juli-Sep.:Mai'!G21)</f>
        <v>0</v>
      </c>
      <c r="H21" s="1">
        <f>SUM('Juli-Sep.:Juni'!H21)</f>
        <v>0</v>
      </c>
      <c r="I21" s="2">
        <f>SUM('Juli-Sep.:Mai'!H21)</f>
        <v>0</v>
      </c>
      <c r="J21" s="1">
        <f>SUM(Tabelle52812131415161718[[#This Row],[Gottesdienste]:[Spalte1]])</f>
        <v>16</v>
      </c>
    </row>
    <row r="22" spans="2:10" x14ac:dyDescent="0.25">
      <c r="B22" s="3">
        <f>Tabelle528121319[[#This Row],[Nummer]]</f>
        <v>49</v>
      </c>
      <c r="C22" s="2">
        <f>SUM('Juli-Sep.:Juni'!C22)</f>
        <v>7</v>
      </c>
      <c r="D22" s="1">
        <f>SUM('Juli-Sep.:Juni'!D22)</f>
        <v>1</v>
      </c>
      <c r="E22" s="2">
        <f>SUM('Juli-Sep.:Juni'!E22)</f>
        <v>8</v>
      </c>
      <c r="F22" s="1">
        <f>SUM('Juli-Sep.:Juni'!F22)</f>
        <v>2</v>
      </c>
      <c r="G22" s="2">
        <f>SUM('Juli-Sep.:Mai'!G22)</f>
        <v>0</v>
      </c>
      <c r="H22" s="1">
        <f>SUM('Juli-Sep.:Juni'!H22)</f>
        <v>0</v>
      </c>
      <c r="I22" s="2">
        <f>SUM('Juli-Sep.:Mai'!H22)</f>
        <v>0</v>
      </c>
      <c r="J22" s="1">
        <f>SUM(Tabelle52812131415161718[[#This Row],[Gottesdienste]:[Spalte1]])</f>
        <v>18</v>
      </c>
    </row>
    <row r="23" spans="2:10" x14ac:dyDescent="0.25">
      <c r="B23" s="3">
        <f>Tabelle528121319[[#This Row],[Nummer]]</f>
        <v>71</v>
      </c>
      <c r="C23" s="2">
        <f>SUM('Juli-Sep.:Juni'!C23)</f>
        <v>0</v>
      </c>
      <c r="D23" s="1">
        <f>SUM('Juli-Sep.:Juni'!D23)</f>
        <v>7</v>
      </c>
      <c r="E23" s="2">
        <f>SUM('Juli-Sep.:Juni'!E23)</f>
        <v>0</v>
      </c>
      <c r="F23" s="1">
        <f>SUM('Juli-Sep.:Juni'!F23)</f>
        <v>0</v>
      </c>
      <c r="G23" s="2">
        <f>SUM('Juli-Sep.:Mai'!G23)</f>
        <v>5</v>
      </c>
      <c r="H23" s="1">
        <f>SUM('Juli-Sep.:Juni'!H23)</f>
        <v>0</v>
      </c>
      <c r="I23" s="2">
        <f>SUM('Juli-Sep.:Mai'!H23)</f>
        <v>0</v>
      </c>
      <c r="J23" s="1">
        <f>SUM(Tabelle52812131415161718[[#This Row],[Gottesdienste]:[Spalte1]])</f>
        <v>12</v>
      </c>
    </row>
    <row r="24" spans="2:10" x14ac:dyDescent="0.25">
      <c r="B24" s="3">
        <f>Tabelle528121319[[#This Row],[Nummer]]</f>
        <v>72</v>
      </c>
      <c r="C24" s="2">
        <f>SUM('Juli-Sep.:Juni'!C24)</f>
        <v>0</v>
      </c>
      <c r="D24" s="1">
        <f>SUM('Juli-Sep.:Juni'!D24)</f>
        <v>6</v>
      </c>
      <c r="E24" s="2">
        <f>SUM('Juli-Sep.:Juni'!E24)</f>
        <v>0</v>
      </c>
      <c r="F24" s="1">
        <f>SUM('Juli-Sep.:Juni'!F24)</f>
        <v>0</v>
      </c>
      <c r="G24" s="2">
        <f>SUM('Juli-Sep.:Mai'!G24)</f>
        <v>5</v>
      </c>
      <c r="H24" s="1">
        <f>SUM('Juli-Sep.:Juni'!H24)</f>
        <v>0</v>
      </c>
      <c r="I24" s="2">
        <f>SUM('Juli-Sep.:Mai'!H24)</f>
        <v>0</v>
      </c>
      <c r="J24" s="1">
        <f>SUM(Tabelle52812131415161718[[#This Row],[Gottesdienste]:[Spalte1]])</f>
        <v>11</v>
      </c>
    </row>
    <row r="25" spans="2:10" x14ac:dyDescent="0.25">
      <c r="B25" s="3">
        <f>Tabelle528121319[[#This Row],[Nummer]]</f>
        <v>73</v>
      </c>
      <c r="C25" s="2">
        <f>SUM('Juli-Sep.:Juni'!C25)</f>
        <v>7</v>
      </c>
      <c r="D25" s="1">
        <f>SUM('Juli-Sep.:Juni'!D25)</f>
        <v>0</v>
      </c>
      <c r="E25" s="2">
        <f>SUM('Juli-Sep.:Juni'!E25)</f>
        <v>6</v>
      </c>
      <c r="F25" s="1">
        <f>SUM('Juli-Sep.:Juni'!F25)</f>
        <v>0</v>
      </c>
      <c r="G25" s="2">
        <f>SUM('Juli-Sep.:Mai'!G25)</f>
        <v>0</v>
      </c>
      <c r="H25" s="1">
        <f>SUM('Juli-Sep.:Juni'!H25)</f>
        <v>0</v>
      </c>
      <c r="I25" s="2">
        <f>SUM('Juli-Sep.:Mai'!H25)</f>
        <v>0</v>
      </c>
      <c r="J25" s="1">
        <f>SUM(Tabelle52812131415161718[[#This Row],[Gottesdienste]:[Spalte1]])</f>
        <v>13</v>
      </c>
    </row>
    <row r="26" spans="2:10" x14ac:dyDescent="0.25">
      <c r="B26" s="3">
        <f>Tabelle528121319[[#This Row],[Nummer]]</f>
        <v>74</v>
      </c>
      <c r="C26" s="2">
        <f>SUM('Juli-Sep.:Juni'!C26)</f>
        <v>5</v>
      </c>
      <c r="D26" s="1">
        <f>SUM('Juli-Sep.:Juni'!D26)</f>
        <v>7</v>
      </c>
      <c r="E26" s="2">
        <f>SUM('Juli-Sep.:Juni'!E26)</f>
        <v>0</v>
      </c>
      <c r="F26" s="1">
        <f>SUM('Juli-Sep.:Juni'!F26)</f>
        <v>0</v>
      </c>
      <c r="G26" s="2">
        <f>SUM('Juli-Sep.:Mai'!G26)</f>
        <v>0</v>
      </c>
      <c r="H26" s="1">
        <f>SUM('Juli-Sep.:Juni'!H26)</f>
        <v>0</v>
      </c>
      <c r="I26" s="2">
        <f>SUM('Juli-Sep.:Mai'!H26)</f>
        <v>0</v>
      </c>
      <c r="J26" s="1">
        <f>SUM(Tabelle52812131415161718[[#This Row],[Gottesdienste]:[Spalte1]])</f>
        <v>12</v>
      </c>
    </row>
    <row r="27" spans="2:10" x14ac:dyDescent="0.25">
      <c r="B27" s="3">
        <f>Tabelle528121319[[#This Row],[Nummer]]</f>
        <v>75</v>
      </c>
      <c r="C27" s="2">
        <f>SUM('Juli-Sep.:Juni'!C27)</f>
        <v>3</v>
      </c>
      <c r="D27" s="1">
        <f>SUM('Juli-Sep.:Juni'!D27)</f>
        <v>7</v>
      </c>
      <c r="E27" s="2">
        <f>SUM('Juli-Sep.:Juni'!E27)</f>
        <v>6</v>
      </c>
      <c r="F27" s="1">
        <f>SUM('Juli-Sep.:Juni'!F27)</f>
        <v>0</v>
      </c>
      <c r="G27" s="2">
        <f>SUM('Juli-Sep.:Mai'!G27)</f>
        <v>0</v>
      </c>
      <c r="H27" s="1">
        <f>SUM('Juli-Sep.:Juni'!H27)</f>
        <v>0</v>
      </c>
      <c r="I27" s="2">
        <f>SUM('Juli-Sep.:Mai'!H27)</f>
        <v>0</v>
      </c>
      <c r="J27" s="1">
        <f>SUM(Tabelle52812131415161718[[#This Row],[Gottesdienste]:[Spalte1]])</f>
        <v>16</v>
      </c>
    </row>
    <row r="28" spans="2:10" x14ac:dyDescent="0.25">
      <c r="B28" s="3">
        <f>Tabelle528121319[[#This Row],[Nummer]]</f>
        <v>76</v>
      </c>
      <c r="C28" s="2">
        <f>SUM('Juli-Sep.:Juni'!C28)</f>
        <v>6</v>
      </c>
      <c r="D28" s="1">
        <f>SUM('Juli-Sep.:Juni'!D28)</f>
        <v>3</v>
      </c>
      <c r="E28" s="2">
        <f>SUM('Juli-Sep.:Juni'!E28)</f>
        <v>0</v>
      </c>
      <c r="F28" s="1">
        <f>SUM('Juli-Sep.:Juni'!F28)</f>
        <v>0</v>
      </c>
      <c r="G28" s="2">
        <f>SUM('Juli-Sep.:Mai'!G28)</f>
        <v>0</v>
      </c>
      <c r="H28" s="1">
        <f>SUM('Juli-Sep.:Juni'!H28)</f>
        <v>0</v>
      </c>
      <c r="I28" s="2">
        <f>SUM('Juli-Sep.:Mai'!H28)</f>
        <v>0</v>
      </c>
      <c r="J28" s="1">
        <f>SUM(Tabelle52812131415161718[[#This Row],[Gottesdienste]:[Spalte1]])</f>
        <v>9</v>
      </c>
    </row>
    <row r="29" spans="2:10" x14ac:dyDescent="0.25">
      <c r="B29" s="3">
        <f>Tabelle528121319[[#This Row],[Nummer]]</f>
        <v>77</v>
      </c>
      <c r="C29" s="2">
        <f>SUM('Juli-Sep.:Juni'!C29)</f>
        <v>4</v>
      </c>
      <c r="D29" s="1">
        <f>SUM('Juli-Sep.:Juni'!D29)</f>
        <v>9</v>
      </c>
      <c r="E29" s="2">
        <f>SUM('Juli-Sep.:Juni'!E29)</f>
        <v>0</v>
      </c>
      <c r="F29" s="1">
        <f>SUM('Juli-Sep.:Juni'!F29)</f>
        <v>0</v>
      </c>
      <c r="G29" s="2">
        <f>SUM('Juli-Sep.:Mai'!G29)</f>
        <v>0</v>
      </c>
      <c r="H29" s="1">
        <f>SUM('Juli-Sep.:Juni'!H29)</f>
        <v>0</v>
      </c>
      <c r="I29" s="2">
        <f>SUM('Juli-Sep.:Mai'!H29)</f>
        <v>0</v>
      </c>
      <c r="J29" s="1">
        <f>SUM(Tabelle52812131415161718[[#This Row],[Gottesdienste]:[Spalte1]])</f>
        <v>13</v>
      </c>
    </row>
    <row r="30" spans="2:10" x14ac:dyDescent="0.25">
      <c r="B30" s="3">
        <f>Tabelle528121319[[#This Row],[Nummer]]</f>
        <v>10</v>
      </c>
      <c r="C30" s="2">
        <f>SUM('Juli-Sep.:Juni'!C30)</f>
        <v>2</v>
      </c>
      <c r="D30" s="1">
        <f>SUM('Juli-Sep.:Juni'!D30)</f>
        <v>6</v>
      </c>
      <c r="E30" s="2">
        <f>SUM('Juli-Sep.:Juni'!E30)</f>
        <v>0</v>
      </c>
      <c r="F30" s="1">
        <f>SUM('Juli-Sep.:Juni'!F30)</f>
        <v>0</v>
      </c>
      <c r="G30" s="2">
        <f>SUM('Juli-Sep.:Mai'!G30)</f>
        <v>5</v>
      </c>
      <c r="H30" s="1">
        <f>SUM('Juli-Sep.:Juni'!H30)</f>
        <v>0</v>
      </c>
      <c r="I30" s="2">
        <f>SUM('Juli-Sep.:Mai'!H30)</f>
        <v>0</v>
      </c>
      <c r="J30" s="1">
        <f>SUM(Tabelle52812131415161718[[#This Row],[Gottesdienste]:[Spalte1]])</f>
        <v>13</v>
      </c>
    </row>
    <row r="31" spans="2:10" x14ac:dyDescent="0.25">
      <c r="B31" s="3">
        <f>Tabelle528121319[[#This Row],[Nummer]]</f>
        <v>12</v>
      </c>
      <c r="C31" s="2">
        <f>SUM('Juli-Sep.:Juni'!C31)</f>
        <v>1</v>
      </c>
      <c r="D31" s="1">
        <f>SUM('Juli-Sep.:Juni'!D31)</f>
        <v>7</v>
      </c>
      <c r="E31" s="2">
        <f>SUM('Juli-Sep.:Juni'!E31)</f>
        <v>0</v>
      </c>
      <c r="F31" s="1">
        <f>SUM('Juli-Sep.:Juni'!F31)</f>
        <v>0</v>
      </c>
      <c r="G31" s="2">
        <f>SUM('Juli-Sep.:Mai'!G31)</f>
        <v>5</v>
      </c>
      <c r="H31" s="1">
        <f>SUM('Juli-Sep.:Juni'!H31)</f>
        <v>0</v>
      </c>
      <c r="I31" s="2">
        <f>SUM('Juli-Sep.:Mai'!H31)</f>
        <v>0</v>
      </c>
      <c r="J31" s="1">
        <f>SUM(Tabelle52812131415161718[[#This Row],[Gottesdienste]:[Spalte1]])</f>
        <v>13</v>
      </c>
    </row>
    <row r="32" spans="2:10" x14ac:dyDescent="0.25">
      <c r="B32" s="3">
        <f>Tabelle528121319[[#This Row],[Nummer]]</f>
        <v>13</v>
      </c>
      <c r="C32" s="2">
        <f>SUM('Juli-Sep.:Juni'!C32)</f>
        <v>3</v>
      </c>
      <c r="D32" s="1">
        <f>SUM('Juli-Sep.:Juni'!D32)</f>
        <v>9</v>
      </c>
      <c r="E32" s="2">
        <f>SUM('Juli-Sep.:Juni'!E32)</f>
        <v>0</v>
      </c>
      <c r="F32" s="1">
        <f>SUM('Juli-Sep.:Juni'!F32)</f>
        <v>0</v>
      </c>
      <c r="G32" s="2">
        <f>SUM('Juli-Sep.:Mai'!G32)</f>
        <v>0</v>
      </c>
      <c r="H32" s="1">
        <f>SUM('Juli-Sep.:Juni'!H32)</f>
        <v>0</v>
      </c>
      <c r="I32" s="2">
        <f>SUM('Juli-Sep.:Mai'!H32)</f>
        <v>0</v>
      </c>
      <c r="J32" s="1">
        <f>SUM(Tabelle52812131415161718[[#This Row],[Gottesdienste]:[Spalte1]])</f>
        <v>12</v>
      </c>
    </row>
    <row r="33" spans="2:10" x14ac:dyDescent="0.25">
      <c r="B33" s="3">
        <f>Tabelle528121319[[#This Row],[Nummer]]</f>
        <v>14</v>
      </c>
      <c r="C33" s="2">
        <f>SUM('Juli-Sep.:Juni'!C33)</f>
        <v>0</v>
      </c>
      <c r="D33" s="1">
        <f>SUM('Juli-Sep.:Juni'!D33)</f>
        <v>4</v>
      </c>
      <c r="E33" s="2">
        <f>SUM('Juli-Sep.:Juni'!E33)</f>
        <v>0</v>
      </c>
      <c r="F33" s="1">
        <f>SUM('Juli-Sep.:Juni'!F33)</f>
        <v>0</v>
      </c>
      <c r="G33" s="2">
        <f>SUM('Juli-Sep.:Mai'!G33)</f>
        <v>5</v>
      </c>
      <c r="H33" s="1">
        <f>SUM('Juli-Sep.:Juni'!H33)</f>
        <v>0</v>
      </c>
      <c r="I33" s="2">
        <f>SUM('Juli-Sep.:Mai'!H33)</f>
        <v>0</v>
      </c>
      <c r="J33" s="1">
        <f>SUM(Tabelle52812131415161718[[#This Row],[Gottesdienste]:[Spalte1]])</f>
        <v>9</v>
      </c>
    </row>
    <row r="34" spans="2:10" x14ac:dyDescent="0.25">
      <c r="B34" s="3">
        <f>Tabelle528121319[[#This Row],[Nummer]]</f>
        <v>15</v>
      </c>
      <c r="C34" s="2">
        <f>SUM('Juli-Sep.:Juni'!C34)</f>
        <v>3</v>
      </c>
      <c r="D34" s="1">
        <f>SUM('Juli-Sep.:Juni'!D34)</f>
        <v>6</v>
      </c>
      <c r="E34" s="2">
        <f>SUM('Juli-Sep.:Juni'!E34)</f>
        <v>0</v>
      </c>
      <c r="F34" s="1">
        <f>SUM('Juli-Sep.:Juni'!F34)</f>
        <v>0</v>
      </c>
      <c r="G34" s="2">
        <f>SUM('Juli-Sep.:Mai'!G34)</f>
        <v>0</v>
      </c>
      <c r="H34" s="1">
        <f>SUM('Juli-Sep.:Juni'!H34)</f>
        <v>0</v>
      </c>
      <c r="I34" s="2">
        <f>SUM('Juli-Sep.:Mai'!H34)</f>
        <v>0</v>
      </c>
      <c r="J34" s="1">
        <f>SUM(Tabelle52812131415161718[[#This Row],[Gottesdienste]:[Spalte1]])</f>
        <v>9</v>
      </c>
    </row>
    <row r="35" spans="2:10" x14ac:dyDescent="0.25">
      <c r="B35" s="3">
        <f>Tabelle528121319[[#This Row],[Nummer]]</f>
        <v>16</v>
      </c>
      <c r="C35" s="2">
        <f>SUM('Juli-Sep.:Juni'!C35)</f>
        <v>2</v>
      </c>
      <c r="D35" s="1">
        <f>SUM('Juli-Sep.:Juni'!D35)</f>
        <v>8</v>
      </c>
      <c r="E35" s="2">
        <f>SUM('Juli-Sep.:Juni'!E35)</f>
        <v>3</v>
      </c>
      <c r="F35" s="1">
        <f>SUM('Juli-Sep.:Juni'!F35)</f>
        <v>0</v>
      </c>
      <c r="G35" s="2">
        <f>SUM('Juli-Sep.:Mai'!G35)</f>
        <v>0</v>
      </c>
      <c r="H35" s="1">
        <f>SUM('Juli-Sep.:Juni'!H35)</f>
        <v>0</v>
      </c>
      <c r="I35" s="2">
        <f>SUM('Juli-Sep.:Mai'!H35)</f>
        <v>0</v>
      </c>
      <c r="J35" s="1">
        <f>SUM(Tabelle52812131415161718[[#This Row],[Gottesdienste]:[Spalte1]])</f>
        <v>13</v>
      </c>
    </row>
    <row r="36" spans="2:10" x14ac:dyDescent="0.25">
      <c r="B36" s="3">
        <f>Tabelle528121319[[#This Row],[Nummer]]</f>
        <v>80</v>
      </c>
      <c r="C36" s="2">
        <f>SUM('Juli-Sep.:Juni'!C36)</f>
        <v>6</v>
      </c>
      <c r="D36" s="1">
        <f>SUM('Juli-Sep.:Juni'!D36)</f>
        <v>6</v>
      </c>
      <c r="E36" s="2">
        <f>SUM('Juli-Sep.:Juni'!E36)</f>
        <v>0</v>
      </c>
      <c r="F36" s="1">
        <f>SUM('Juli-Sep.:Juni'!F36)</f>
        <v>0</v>
      </c>
      <c r="G36" s="2">
        <f>SUM('Juli-Sep.:Mai'!G36)</f>
        <v>0</v>
      </c>
      <c r="H36" s="1">
        <f>SUM('Juli-Sep.:Juni'!H36)</f>
        <v>0</v>
      </c>
      <c r="I36" s="2">
        <f>SUM('Juli-Sep.:Mai'!H36)</f>
        <v>0</v>
      </c>
      <c r="J36" s="1">
        <f>SUM(Tabelle52812131415161718[[#This Row],[Gottesdienste]:[Spalte1]])</f>
        <v>12</v>
      </c>
    </row>
    <row r="37" spans="2:10" x14ac:dyDescent="0.25">
      <c r="B37" s="3">
        <f>Tabelle528121319[[#This Row],[Nummer]]</f>
        <v>81</v>
      </c>
      <c r="C37" s="2">
        <f>SUM('Juli-Sep.:Juni'!C37)</f>
        <v>6</v>
      </c>
      <c r="D37" s="1">
        <f>SUM('Juli-Sep.:Juni'!D37)</f>
        <v>6</v>
      </c>
      <c r="E37" s="2">
        <f>SUM('Juli-Sep.:Juni'!E37)</f>
        <v>0</v>
      </c>
      <c r="F37" s="1">
        <f>SUM('Juli-Sep.:Juni'!F37)</f>
        <v>0</v>
      </c>
      <c r="G37" s="2">
        <f>SUM('Juli-Sep.:Mai'!G37)</f>
        <v>0</v>
      </c>
      <c r="H37" s="1">
        <f>SUM('Juli-Sep.:Juni'!H37)</f>
        <v>0</v>
      </c>
      <c r="I37" s="2">
        <f>SUM('Juli-Sep.:Mai'!H37)</f>
        <v>0</v>
      </c>
      <c r="J37" s="1">
        <f>SUM(Tabelle52812131415161718[[#This Row],[Gottesdienste]:[Spalte1]])</f>
        <v>12</v>
      </c>
    </row>
    <row r="38" spans="2:10" x14ac:dyDescent="0.25">
      <c r="B38" s="3">
        <f>Tabelle528121319[[#This Row],[Nummer]]</f>
        <v>82</v>
      </c>
      <c r="C38" s="2">
        <f>SUM('Juli-Sep.:Juni'!C38)</f>
        <v>8</v>
      </c>
      <c r="D38" s="1">
        <f>SUM('Juli-Sep.:Juni'!D38)</f>
        <v>6</v>
      </c>
      <c r="E38" s="2">
        <f>SUM('Juli-Sep.:Juni'!E38)</f>
        <v>0</v>
      </c>
      <c r="F38" s="1">
        <f>SUM('Juli-Sep.:Juni'!F38)</f>
        <v>0</v>
      </c>
      <c r="G38" s="2">
        <f>SUM('Juli-Sep.:Mai'!G38)</f>
        <v>5</v>
      </c>
      <c r="H38" s="1">
        <f>SUM('Juli-Sep.:Juni'!H38)</f>
        <v>0</v>
      </c>
      <c r="I38" s="2">
        <f>SUM('Juli-Sep.:Mai'!H38)</f>
        <v>0</v>
      </c>
      <c r="J38" s="1">
        <f>SUM(Tabelle52812131415161718[[#This Row],[Gottesdienste]:[Spalte1]])</f>
        <v>19</v>
      </c>
    </row>
    <row r="39" spans="2:10" x14ac:dyDescent="0.25">
      <c r="B39" s="3">
        <f>Tabelle528121319[[#This Row],[Nummer]]</f>
        <v>83</v>
      </c>
      <c r="C39" s="2">
        <f>SUM('Juli-Sep.:Juni'!C39)</f>
        <v>6</v>
      </c>
      <c r="D39" s="1">
        <f>SUM('Juli-Sep.:Juni'!D39)</f>
        <v>5</v>
      </c>
      <c r="E39" s="2">
        <f>SUM('Juli-Sep.:Juni'!E39)</f>
        <v>0</v>
      </c>
      <c r="F39" s="1">
        <f>SUM('Juli-Sep.:Juni'!F39)</f>
        <v>0</v>
      </c>
      <c r="G39" s="2">
        <f>SUM('Juli-Sep.:Mai'!G39)</f>
        <v>0</v>
      </c>
      <c r="H39" s="1">
        <f>SUM('Juli-Sep.:Juni'!H39)</f>
        <v>0</v>
      </c>
      <c r="I39" s="2">
        <f>SUM('Juli-Sep.:Mai'!H39)</f>
        <v>0</v>
      </c>
      <c r="J39" s="1">
        <f>SUM(Tabelle52812131415161718[[#This Row],[Gottesdienste]:[Spalte1]])</f>
        <v>11</v>
      </c>
    </row>
    <row r="40" spans="2:10" x14ac:dyDescent="0.25">
      <c r="B40" s="3">
        <f>Tabelle528121319[[#This Row],[Nummer]]</f>
        <v>86</v>
      </c>
      <c r="C40" s="2">
        <f>SUM('Juli-Sep.:Juni'!C40)</f>
        <v>8</v>
      </c>
      <c r="D40" s="1">
        <f>SUM('Juli-Sep.:Juni'!D40)</f>
        <v>8</v>
      </c>
      <c r="E40" s="2">
        <f>SUM('Juli-Sep.:Juni'!E40)</f>
        <v>0</v>
      </c>
      <c r="F40" s="1">
        <f>SUM('Juli-Sep.:Juni'!F40)</f>
        <v>0</v>
      </c>
      <c r="G40" s="2">
        <f>SUM('Juli-Sep.:Mai'!G40)</f>
        <v>5</v>
      </c>
      <c r="H40" s="1">
        <f>SUM('Juli-Sep.:Juni'!H40)</f>
        <v>0</v>
      </c>
      <c r="I40" s="2">
        <f>SUM('Juli-Sep.:Mai'!H40)</f>
        <v>0</v>
      </c>
      <c r="J40" s="1">
        <f>SUM(Tabelle52812131415161718[[#This Row],[Gottesdienste]:[Spalte1]])</f>
        <v>21</v>
      </c>
    </row>
    <row r="41" spans="2:10" x14ac:dyDescent="0.25">
      <c r="B41" s="3">
        <f>Tabelle528121319[[#This Row],[Nummer]]</f>
        <v>0</v>
      </c>
      <c r="C41" s="2">
        <f>SUM('Juli-Sep.:Juni'!C41)</f>
        <v>0</v>
      </c>
      <c r="D41" s="1">
        <f>SUM('Juli-Sep.:Juni'!D41)</f>
        <v>0</v>
      </c>
      <c r="E41" s="2">
        <f>SUM('Juli-Sep.:Juni'!E41)</f>
        <v>0</v>
      </c>
      <c r="F41" s="1">
        <f>SUM('Juli-Sep.:Juni'!F41)</f>
        <v>0</v>
      </c>
      <c r="G41" s="2">
        <f>SUM('Juli-Sep.:Mai'!G41)</f>
        <v>0</v>
      </c>
      <c r="H41" s="1">
        <f>SUM('Juli-Sep.:Juni'!H41)</f>
        <v>0</v>
      </c>
      <c r="I41" s="2">
        <f>SUM('Juli-Sep.:Mai'!H41)</f>
        <v>0</v>
      </c>
      <c r="J41" s="1">
        <f>SUM(Tabelle52812131415161718[[#This Row],[Gottesdienste]:[Spalte1]])</f>
        <v>0</v>
      </c>
    </row>
    <row r="42" spans="2:10" x14ac:dyDescent="0.25">
      <c r="B42" s="3">
        <f>Tabelle528121319[[#This Row],[Nummer]]</f>
        <v>0</v>
      </c>
      <c r="C42" s="2">
        <f>SUM('Juli-Sep.:Juni'!C42)</f>
        <v>0</v>
      </c>
      <c r="D42" s="1">
        <f>SUM('Juli-Sep.:Juni'!D42)</f>
        <v>0</v>
      </c>
      <c r="E42" s="2">
        <f>SUM('Juli-Sep.:Juni'!E42)</f>
        <v>0</v>
      </c>
      <c r="F42" s="1">
        <f>SUM('Juli-Sep.:Juni'!F42)</f>
        <v>0</v>
      </c>
      <c r="G42" s="2">
        <f>SUM('Juli-Sep.:Mai'!G42)</f>
        <v>0</v>
      </c>
      <c r="H42" s="1">
        <f>SUM('Juli-Sep.:Juni'!H42)</f>
        <v>0</v>
      </c>
      <c r="I42" s="2">
        <f>SUM('Juli-Sep.:Mai'!H42)</f>
        <v>0</v>
      </c>
      <c r="J42" s="1">
        <f>SUM(Tabelle52812131415161718[[#This Row],[Gottesdienste]:[Spalte1]])</f>
        <v>0</v>
      </c>
    </row>
    <row r="43" spans="2:10" x14ac:dyDescent="0.25">
      <c r="B43" s="3">
        <f>Tabelle528121319[[#This Row],[Nummer]]</f>
        <v>0</v>
      </c>
      <c r="C43" s="2">
        <f>SUM('Juli-Sep.:Juni'!C43)</f>
        <v>0</v>
      </c>
      <c r="D43" s="1">
        <f>SUM('Juli-Sep.:Juni'!D43)</f>
        <v>0</v>
      </c>
      <c r="E43" s="2">
        <f>SUM('Juli-Sep.:Juni'!E43)</f>
        <v>0</v>
      </c>
      <c r="F43" s="1">
        <f>SUM('Juli-Sep.:Juni'!F43)</f>
        <v>0</v>
      </c>
      <c r="G43" s="2">
        <f>SUM('Juli-Sep.:Mai'!G43)</f>
        <v>0</v>
      </c>
      <c r="H43" s="1">
        <f>SUM('Juli-Sep.:Juni'!H43)</f>
        <v>0</v>
      </c>
      <c r="I43" s="2">
        <f>SUM('Juli-Sep.:Mai'!H43)</f>
        <v>0</v>
      </c>
      <c r="J43" s="1">
        <f>SUM(Tabelle52812131415161718[[#This Row],[Gottesdienste]:[Spalte1]])</f>
        <v>0</v>
      </c>
    </row>
    <row r="44" spans="2:10" x14ac:dyDescent="0.25">
      <c r="B44" s="3">
        <f>Tabelle528121319[[#This Row],[Nummer]]</f>
        <v>0</v>
      </c>
      <c r="C44" s="2">
        <f>SUM('Juli-Sep.:Juni'!C44)</f>
        <v>0</v>
      </c>
      <c r="D44" s="1">
        <f>SUM('Juli-Sep.:Juni'!D44)</f>
        <v>0</v>
      </c>
      <c r="E44" s="2">
        <f>SUM('Juli-Sep.:Juni'!E44)</f>
        <v>0</v>
      </c>
      <c r="F44" s="1">
        <f>SUM('Juli-Sep.:Juni'!F44)</f>
        <v>0</v>
      </c>
      <c r="G44" s="2">
        <f>SUM('Juli-Sep.:Mai'!G44)</f>
        <v>0</v>
      </c>
      <c r="H44" s="1">
        <f>SUM('Juli-Sep.:Juni'!H44)</f>
        <v>0</v>
      </c>
      <c r="I44" s="2">
        <f>SUM('Juli-Sep.:Mai'!H44)</f>
        <v>0</v>
      </c>
      <c r="J44" s="1">
        <f>SUM(Tabelle52812131415161718[[#This Row],[Gottesdienste]:[Spalte1]])</f>
        <v>0</v>
      </c>
    </row>
    <row r="45" spans="2:10" x14ac:dyDescent="0.25">
      <c r="B45" s="3">
        <f>Tabelle528121319[[#This Row],[Nummer]]</f>
        <v>0</v>
      </c>
      <c r="C45" s="2">
        <f>SUM('Juli-Sep.:Juni'!C45)</f>
        <v>0</v>
      </c>
      <c r="D45" s="1">
        <f>SUM('Juli-Sep.:Juni'!D45)</f>
        <v>0</v>
      </c>
      <c r="E45" s="2">
        <f>SUM('Juli-Sep.:Juni'!E45)</f>
        <v>0</v>
      </c>
      <c r="F45" s="1">
        <f>SUM('Juli-Sep.:Juni'!F45)</f>
        <v>0</v>
      </c>
      <c r="G45" s="2">
        <f>SUM('Juli-Sep.:Mai'!G45)</f>
        <v>0</v>
      </c>
      <c r="H45" s="1">
        <f>SUM('Juli-Sep.:Juni'!H45)</f>
        <v>0</v>
      </c>
      <c r="I45" s="2">
        <f>SUM('Juli-Sep.:Mai'!H45)</f>
        <v>0</v>
      </c>
      <c r="J45" s="1">
        <f>SUM(Tabelle52812131415161718[[#This Row],[Gottesdienste]:[Spalte1]])</f>
        <v>0</v>
      </c>
    </row>
    <row r="46" spans="2:10" x14ac:dyDescent="0.25">
      <c r="B46" s="3">
        <f>Tabelle528121319[[#This Row],[Nummer]]</f>
        <v>0</v>
      </c>
      <c r="C46" s="2">
        <f>SUM('Juli-Sep.:Juni'!C46)</f>
        <v>0</v>
      </c>
      <c r="D46" s="1">
        <f>SUM('Juli-Sep.:Juni'!D46)</f>
        <v>0</v>
      </c>
      <c r="E46" s="2">
        <f>SUM('Juli-Sep.:Juni'!E46)</f>
        <v>0</v>
      </c>
      <c r="F46" s="1">
        <f>SUM('Juli-Sep.:Juni'!F46)</f>
        <v>0</v>
      </c>
      <c r="G46" s="2">
        <f>SUM('Juli-Sep.:Mai'!G46)</f>
        <v>0</v>
      </c>
      <c r="H46" s="1">
        <f>SUM('Juli-Sep.:Juni'!H46)</f>
        <v>0</v>
      </c>
      <c r="I46" s="2">
        <f>SUM('Juli-Sep.:Mai'!H46)</f>
        <v>0</v>
      </c>
      <c r="J46" s="1">
        <f>SUM(Tabelle52812131415161718[[#This Row],[Gottesdienste]:[Spalte1]])</f>
        <v>0</v>
      </c>
    </row>
    <row r="47" spans="2:10" x14ac:dyDescent="0.25">
      <c r="B47" s="3">
        <f>Tabelle528121319[[#This Row],[Nummer]]</f>
        <v>0</v>
      </c>
      <c r="C47" s="2">
        <f>SUM('Juli-Sep.:Juni'!C47)</f>
        <v>0</v>
      </c>
      <c r="D47" s="1">
        <f>SUM('Juli-Sep.:Juni'!D47)</f>
        <v>0</v>
      </c>
      <c r="E47" s="2">
        <f>SUM('Juli-Sep.:Juni'!E47)</f>
        <v>0</v>
      </c>
      <c r="F47" s="1">
        <f>SUM('Juli-Sep.:Juni'!F47)</f>
        <v>0</v>
      </c>
      <c r="G47" s="2">
        <f>SUM('Juli-Sep.:Mai'!G47)</f>
        <v>0</v>
      </c>
      <c r="H47" s="1">
        <f>SUM('Juli-Sep.:Juni'!H47)</f>
        <v>0</v>
      </c>
      <c r="I47" s="2">
        <f>SUM('Juli-Sep.:Mai'!H47)</f>
        <v>0</v>
      </c>
      <c r="J47" s="1">
        <f>SUM(Tabelle52812131415161718[[#This Row],[Gottesdienste]:[Spalte1]])</f>
        <v>0</v>
      </c>
    </row>
    <row r="48" spans="2:10" x14ac:dyDescent="0.25">
      <c r="B48" s="3">
        <f>Tabelle528121319[[#This Row],[Nummer]]</f>
        <v>0</v>
      </c>
      <c r="C48" s="2">
        <f>SUM('Juli-Sep.:Juni'!C48)</f>
        <v>0</v>
      </c>
      <c r="D48" s="1">
        <f>SUM('Juli-Sep.:Juni'!D48)</f>
        <v>0</v>
      </c>
      <c r="E48" s="2">
        <f>SUM('Juli-Sep.:Juni'!E48)</f>
        <v>0</v>
      </c>
      <c r="F48" s="1">
        <f>SUM('Juli-Sep.:Juni'!F48)</f>
        <v>0</v>
      </c>
      <c r="G48" s="2">
        <f>SUM('Juli-Sep.:Mai'!G48)</f>
        <v>0</v>
      </c>
      <c r="H48" s="1">
        <f>SUM('Juli-Sep.:Juni'!H48)</f>
        <v>0</v>
      </c>
      <c r="I48" s="2">
        <f>SUM('Juli-Sep.:Mai'!H48)</f>
        <v>0</v>
      </c>
      <c r="J48" s="1">
        <f>SUM(Tabelle52812131415161718[[#This Row],[Gottesdienste]:[Spalte1]])</f>
        <v>0</v>
      </c>
    </row>
    <row r="49" spans="2:10" x14ac:dyDescent="0.25">
      <c r="B49" s="3">
        <f>Tabelle528121319[[#This Row],[Nummer]]</f>
        <v>0</v>
      </c>
      <c r="C49" s="2">
        <f>SUM('Juli-Sep.:Juni'!C49)</f>
        <v>0</v>
      </c>
      <c r="D49" s="1">
        <f>SUM('Juli-Sep.:Juni'!D49)</f>
        <v>0</v>
      </c>
      <c r="E49" s="2">
        <f>SUM('Juli-Sep.:Juni'!E49)</f>
        <v>0</v>
      </c>
      <c r="F49" s="1">
        <f>SUM('Juli-Sep.:Juni'!F49)</f>
        <v>0</v>
      </c>
      <c r="G49" s="2">
        <f>SUM('Juli-Sep.:Mai'!G49)</f>
        <v>0</v>
      </c>
      <c r="H49" s="1">
        <f>SUM('Juli-Sep.:Juni'!H49)</f>
        <v>0</v>
      </c>
      <c r="I49" s="2">
        <f>SUM('Juli-Sep.:Mai'!H49)</f>
        <v>0</v>
      </c>
      <c r="J49" s="1">
        <f>SUM(Tabelle52812131415161718[[#This Row],[Gottesdienste]:[Spalte1]])</f>
        <v>0</v>
      </c>
    </row>
    <row r="50" spans="2:10" x14ac:dyDescent="0.25">
      <c r="B50" s="3">
        <f>Tabelle528121319[[#This Row],[Nummer]]</f>
        <v>0</v>
      </c>
      <c r="C50" s="2">
        <f>SUM('Juli-Sep.:Juni'!C50)</f>
        <v>0</v>
      </c>
      <c r="D50" s="1">
        <f>SUM('Juli-Sep.:Juni'!D50)</f>
        <v>0</v>
      </c>
      <c r="E50" s="2">
        <f>SUM('Juli-Sep.:Juni'!E50)</f>
        <v>0</v>
      </c>
      <c r="F50" s="1">
        <f>SUM('Juli-Sep.:Juni'!F50)</f>
        <v>0</v>
      </c>
      <c r="G50" s="2">
        <f>SUM('Juli-Sep.:Mai'!G50)</f>
        <v>0</v>
      </c>
      <c r="H50" s="1">
        <f>SUM('Juli-Sep.:Juni'!H50)</f>
        <v>0</v>
      </c>
      <c r="I50" s="2">
        <f>SUM('Juli-Sep.:Mai'!H50)</f>
        <v>0</v>
      </c>
      <c r="J50" s="1">
        <f>SUM(Tabelle52812131415161718[[#This Row],[Gottesdienste]:[Spalte1]])</f>
        <v>0</v>
      </c>
    </row>
    <row r="51" spans="2:10" x14ac:dyDescent="0.25">
      <c r="B51" s="3">
        <f>Tabelle528121319[[#This Row],[Nummer]]</f>
        <v>0</v>
      </c>
      <c r="C51" s="2">
        <f>SUM('Juli-Sep.:Juni'!C51)</f>
        <v>0</v>
      </c>
      <c r="D51" s="1">
        <f>SUM('Juli-Sep.:Juni'!D51)</f>
        <v>0</v>
      </c>
      <c r="E51" s="2">
        <f>SUM('Juli-Sep.:Juni'!E51)</f>
        <v>0</v>
      </c>
      <c r="F51" s="1">
        <f>SUM('Juli-Sep.:Juni'!F51)</f>
        <v>0</v>
      </c>
      <c r="G51" s="2">
        <f>SUM('Juli-Sep.:Mai'!G51)</f>
        <v>0</v>
      </c>
      <c r="H51" s="1">
        <f>SUM('Juli-Sep.:Juni'!H51)</f>
        <v>0</v>
      </c>
      <c r="I51" s="2">
        <f>SUM('Juli-Sep.:Mai'!H51)</f>
        <v>0</v>
      </c>
      <c r="J51" s="1">
        <f>SUM(Tabelle52812131415161718[[#This Row],[Gottesdienste]:[Spalte1]])</f>
        <v>0</v>
      </c>
    </row>
    <row r="52" spans="2:10" x14ac:dyDescent="0.25">
      <c r="B52" s="3">
        <f>Tabelle528121319[[#This Row],[Nummer]]</f>
        <v>0</v>
      </c>
      <c r="C52" s="2">
        <f>SUM('Juli-Sep.:Juni'!C52)</f>
        <v>0</v>
      </c>
      <c r="D52" s="1">
        <f>SUM('Juli-Sep.:Juni'!D52)</f>
        <v>0</v>
      </c>
      <c r="E52" s="2">
        <f>SUM('Juli-Sep.:Juni'!E52)</f>
        <v>0</v>
      </c>
      <c r="F52" s="1">
        <f>SUM('Juli-Sep.:Juni'!F52)</f>
        <v>0</v>
      </c>
      <c r="G52" s="2">
        <f>SUM('Juli-Sep.:Mai'!G52)</f>
        <v>0</v>
      </c>
      <c r="H52" s="1">
        <f>SUM('Juli-Sep.:Juni'!H52)</f>
        <v>0</v>
      </c>
      <c r="I52" s="2">
        <f>SUM('Juli-Sep.:Mai'!H52)</f>
        <v>0</v>
      </c>
      <c r="J52" s="1">
        <f>SUM(Tabelle52812131415161718[[#This Row],[Gottesdienste]:[Spalte1]])</f>
        <v>0</v>
      </c>
    </row>
    <row r="53" spans="2:10" x14ac:dyDescent="0.25">
      <c r="B53" s="3">
        <f>Tabelle528121319[[#This Row],[Nummer]]</f>
        <v>0</v>
      </c>
      <c r="C53" s="2">
        <f>SUM('Juli-Sep.:Juni'!C53)</f>
        <v>0</v>
      </c>
      <c r="D53" s="1">
        <f>SUM('Juli-Sep.:Juni'!D53)</f>
        <v>0</v>
      </c>
      <c r="E53" s="2">
        <f>SUM('Juli-Sep.:Juni'!E53)</f>
        <v>0</v>
      </c>
      <c r="F53" s="1">
        <f>SUM('Juli-Sep.:Juni'!F53)</f>
        <v>0</v>
      </c>
      <c r="G53" s="2">
        <f>SUM('Juli-Sep.:Mai'!G53)</f>
        <v>0</v>
      </c>
      <c r="H53" s="1">
        <f>SUM('Juli-Sep.:Juni'!H53)</f>
        <v>0</v>
      </c>
      <c r="I53" s="2">
        <f>SUM('Juli-Sep.:Mai'!H53)</f>
        <v>0</v>
      </c>
      <c r="J53" s="1">
        <f>SUM(Tabelle52812131415161718[[#This Row],[Gottesdienste]:[Spalte1]])</f>
        <v>0</v>
      </c>
    </row>
    <row r="54" spans="2:10" x14ac:dyDescent="0.25">
      <c r="B54" s="3">
        <f>Tabelle528121319[[#This Row],[Nummer]]</f>
        <v>0</v>
      </c>
      <c r="C54" s="2">
        <f>SUM('Juli-Sep.:Juni'!C54)</f>
        <v>0</v>
      </c>
      <c r="D54" s="1">
        <f>SUM('Juli-Sep.:Juni'!D54)</f>
        <v>0</v>
      </c>
      <c r="E54" s="2">
        <f>SUM('Juli-Sep.:Juni'!E54)</f>
        <v>0</v>
      </c>
      <c r="F54" s="1">
        <f>SUM('Juli-Sep.:Juni'!F54)</f>
        <v>0</v>
      </c>
      <c r="G54" s="2">
        <f>SUM('Juli-Sep.:Mai'!G54)</f>
        <v>0</v>
      </c>
      <c r="H54" s="1">
        <f>SUM('Juli-Sep.:Juni'!H54)</f>
        <v>0</v>
      </c>
      <c r="I54" s="2">
        <f>SUM('Juli-Sep.:Mai'!H54)</f>
        <v>0</v>
      </c>
      <c r="J54" s="1">
        <f>SUM(Tabelle52812131415161718[[#This Row],[Gottesdienste]:[Spalte1]])</f>
        <v>0</v>
      </c>
    </row>
    <row r="55" spans="2:10" x14ac:dyDescent="0.25">
      <c r="B55" s="3">
        <f>Tabelle528121319[[#This Row],[Nummer]]</f>
        <v>0</v>
      </c>
      <c r="C55" s="2">
        <f>SUM('Juli-Sep.:Juni'!C55)</f>
        <v>0</v>
      </c>
      <c r="D55" s="1">
        <f>SUM('Juli-Sep.:Juni'!D55)</f>
        <v>0</v>
      </c>
      <c r="E55" s="2">
        <f>SUM('Juli-Sep.:Juni'!E55)</f>
        <v>0</v>
      </c>
      <c r="F55" s="1">
        <f>SUM('Juli-Sep.:Juni'!F55)</f>
        <v>0</v>
      </c>
      <c r="G55" s="2">
        <f>SUM('Juli-Sep.:Mai'!G55)</f>
        <v>0</v>
      </c>
      <c r="H55" s="1">
        <f>SUM('Juli-Sep.:Juni'!H55)</f>
        <v>0</v>
      </c>
      <c r="I55" s="2">
        <f>SUM('Juli-Sep.:Mai'!H55)</f>
        <v>0</v>
      </c>
      <c r="J55" s="1">
        <f>SUM(Tabelle52812131415161718[[#This Row],[Gottesdienste]:[Spalte1]])</f>
        <v>0</v>
      </c>
    </row>
    <row r="56" spans="2:10" x14ac:dyDescent="0.25">
      <c r="B56" s="3">
        <f>Tabelle528121319[[#This Row],[Nummer]]</f>
        <v>0</v>
      </c>
      <c r="C56" s="2">
        <f>SUM('Juli-Sep.:Juni'!C56)</f>
        <v>0</v>
      </c>
      <c r="D56" s="1">
        <f>SUM('Juli-Sep.:Juni'!D56)</f>
        <v>0</v>
      </c>
      <c r="E56" s="2">
        <f>SUM('Juli-Sep.:Juni'!E56)</f>
        <v>0</v>
      </c>
      <c r="F56" s="1">
        <f>SUM('Juli-Sep.:Juni'!F56)</f>
        <v>0</v>
      </c>
      <c r="G56" s="2">
        <f>SUM('Juli-Sep.:Mai'!G56)</f>
        <v>0</v>
      </c>
      <c r="H56" s="1">
        <f>SUM('Juli-Sep.:Juni'!H56)</f>
        <v>0</v>
      </c>
      <c r="I56" s="2">
        <f>SUM('Juli-Sep.:Mai'!H56)</f>
        <v>0</v>
      </c>
      <c r="J56" s="1">
        <f>SUM(Tabelle52812131415161718[[#This Row],[Gottesdienste]:[Spalte1]])</f>
        <v>0</v>
      </c>
    </row>
    <row r="57" spans="2:10" x14ac:dyDescent="0.25">
      <c r="B57" s="3">
        <f>Tabelle528121319[[#This Row],[Nummer]]</f>
        <v>0</v>
      </c>
      <c r="C57" s="2">
        <f>SUM('Juli-Sep.:Juni'!C57)</f>
        <v>0</v>
      </c>
      <c r="D57" s="1">
        <f>SUM('Juli-Sep.:Juni'!D57)</f>
        <v>0</v>
      </c>
      <c r="E57" s="2">
        <f>SUM('Juli-Sep.:Juni'!E57)</f>
        <v>0</v>
      </c>
      <c r="F57" s="1">
        <f>SUM('Juli-Sep.:Juni'!F57)</f>
        <v>0</v>
      </c>
      <c r="G57" s="2">
        <f>SUM('Juli-Sep.:Mai'!G57)</f>
        <v>0</v>
      </c>
      <c r="H57" s="1">
        <f>SUM('Juli-Sep.:Juni'!H57)</f>
        <v>0</v>
      </c>
      <c r="I57" s="2">
        <f>SUM('Juli-Sep.:Mai'!H57)</f>
        <v>0</v>
      </c>
      <c r="J57" s="1">
        <f>SUM(Tabelle52812131415161718[[#This Row],[Gottesdienste]:[Spalte1]])</f>
        <v>0</v>
      </c>
    </row>
    <row r="58" spans="2:10" x14ac:dyDescent="0.25">
      <c r="B58" s="3">
        <f>Tabelle528121319[[#This Row],[Nummer]]</f>
        <v>0</v>
      </c>
      <c r="C58" s="2">
        <f>SUM('Juli-Sep.:Juni'!C58)</f>
        <v>0</v>
      </c>
      <c r="D58" s="1">
        <f>SUM('Juli-Sep.:Juni'!D58)</f>
        <v>0</v>
      </c>
      <c r="E58" s="2">
        <f>SUM('Juli-Sep.:Juni'!E58)</f>
        <v>0</v>
      </c>
      <c r="F58" s="1">
        <f>SUM('Juli-Sep.:Juni'!F58)</f>
        <v>0</v>
      </c>
      <c r="G58" s="2">
        <f>SUM('Juli-Sep.:Mai'!G58)</f>
        <v>0</v>
      </c>
      <c r="H58" s="1">
        <f>SUM('Juli-Sep.:Juni'!H58)</f>
        <v>0</v>
      </c>
      <c r="I58" s="2">
        <f>SUM('Juli-Sep.:Mai'!H58)</f>
        <v>0</v>
      </c>
      <c r="J58" s="1">
        <f>SUM(Tabelle52812131415161718[[#This Row],[Gottesdienste]:[Spalte1]])</f>
        <v>0</v>
      </c>
    </row>
    <row r="59" spans="2:10" x14ac:dyDescent="0.25">
      <c r="B59" s="3">
        <f>Tabelle528121319[[#This Row],[Nummer]]</f>
        <v>0</v>
      </c>
      <c r="C59" s="2">
        <f>SUM('Juli-Sep.:Juni'!C59)</f>
        <v>0</v>
      </c>
      <c r="D59" s="1">
        <f>SUM('Juli-Sep.:Juni'!D59)</f>
        <v>0</v>
      </c>
      <c r="E59" s="2">
        <f>SUM('Juli-Sep.:Juni'!E59)</f>
        <v>0</v>
      </c>
      <c r="F59" s="1">
        <f>SUM('Juli-Sep.:Juni'!F59)</f>
        <v>0</v>
      </c>
      <c r="G59" s="2">
        <f>SUM('Juli-Sep.:Mai'!G59)</f>
        <v>0</v>
      </c>
      <c r="H59" s="1">
        <f>SUM('Juli-Sep.:Juni'!H59)</f>
        <v>0</v>
      </c>
      <c r="I59" s="2">
        <f>SUM('Juli-Sep.:Mai'!H59)</f>
        <v>0</v>
      </c>
      <c r="J59" s="1">
        <f>SUM(Tabelle52812131415161718[[#This Row],[Gottesdienste]:[Spalte1]])</f>
        <v>0</v>
      </c>
    </row>
  </sheetData>
  <sheetProtection sheet="1" objects="1" scenarios="1" sort="0"/>
  <protectedRanges>
    <protectedRange sqref="J6" name="Bereich2"/>
  </protectedRanges>
  <mergeCells count="2">
    <mergeCell ref="B2:J3"/>
    <mergeCell ref="B4:J4"/>
  </mergeCells>
  <conditionalFormatting sqref="B8:J59">
    <cfRule type="expression" dxfId="0" priority="1">
      <formula>IF(bOX="",0,SEARCH(bOX,$B8&amp;$C8&amp;$D8&amp;$E8&amp;$F8&amp;$G8&amp;$I8))+$A$7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D8A4E-9422-454B-869D-6BC430263A5E}">
  <dimension ref="A1"/>
  <sheetViews>
    <sheetView workbookViewId="0">
      <selection activeCell="F25" sqref="F25"/>
    </sheetView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  <drawing r:id="rId2"/>
  <legacyDrawing r:id="rId3"/>
  <oleObjects>
    <mc:AlternateContent xmlns:mc="http://schemas.openxmlformats.org/markup-compatibility/2006">
      <mc:Choice Requires="x14">
        <oleObject progId="Document" shapeId="8194" r:id="rId4">
          <objectPr defaultSize="0" r:id="rId5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8</xdr:col>
                <xdr:colOff>428625</xdr:colOff>
                <xdr:row>11</xdr:row>
                <xdr:rowOff>152400</xdr:rowOff>
              </to>
            </anchor>
          </objectPr>
        </oleObject>
      </mc:Choice>
      <mc:Fallback>
        <oleObject progId="Document" shapeId="819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8</vt:i4>
      </vt:variant>
    </vt:vector>
  </HeadingPairs>
  <TitlesOfParts>
    <vt:vector size="17" baseType="lpstr">
      <vt:lpstr>Ersteingabe</vt:lpstr>
      <vt:lpstr>Juli-Sep.</vt:lpstr>
      <vt:lpstr>Okt.-Dez.</vt:lpstr>
      <vt:lpstr>Jan.-Feb.</vt:lpstr>
      <vt:lpstr>März-April</vt:lpstr>
      <vt:lpstr>Mai</vt:lpstr>
      <vt:lpstr>Juni</vt:lpstr>
      <vt:lpstr>Gesamt</vt:lpstr>
      <vt:lpstr>Beschreibung</vt:lpstr>
      <vt:lpstr>Ersteingabe!bOX</vt:lpstr>
      <vt:lpstr>Gesamt!bOX</vt:lpstr>
      <vt:lpstr>'Jan.-Feb.'!bOX</vt:lpstr>
      <vt:lpstr>'Juli-Sep.'!bOX</vt:lpstr>
      <vt:lpstr>Juni!bOX</vt:lpstr>
      <vt:lpstr>Mai!bOX</vt:lpstr>
      <vt:lpstr>'März-April'!bOX</vt:lpstr>
      <vt:lpstr>'Okt.-Dez.'!bOX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</dc:creator>
  <cp:lastModifiedBy>Brigitte Schantong</cp:lastModifiedBy>
  <dcterms:created xsi:type="dcterms:W3CDTF">2022-07-20T11:45:34Z</dcterms:created>
  <dcterms:modified xsi:type="dcterms:W3CDTF">2026-06-09T14:18:04Z</dcterms:modified>
</cp:coreProperties>
</file>